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filterPrivacy="1" defaultThemeVersion="124226"/>
  <bookViews>
    <workbookView xWindow="0" yWindow="0" windowWidth="21600" windowHeight="11640"/>
  </bookViews>
  <sheets>
    <sheet name="List1" sheetId="1" r:id="rId1"/>
    <sheet name="List2" sheetId="2" r:id="rId2"/>
    <sheet name="List3" sheetId="3" r:id="rId3"/>
  </sheets>
  <calcPr calcId="171027"/>
</workbook>
</file>

<file path=xl/calcChain.xml><?xml version="1.0" encoding="utf-8"?>
<calcChain xmlns="http://schemas.openxmlformats.org/spreadsheetml/2006/main">
  <c r="K5" i="1" l="1"/>
  <c r="J5" i="1"/>
  <c r="I5" i="1"/>
  <c r="D5" i="1"/>
  <c r="E5" i="1"/>
  <c r="F5" i="1"/>
  <c r="C7" i="1" l="1"/>
  <c r="G7" i="1" s="1"/>
  <c r="C6" i="1"/>
  <c r="G6" i="1" s="1"/>
  <c r="C17" i="1"/>
  <c r="G17" i="1" s="1"/>
  <c r="C13" i="1"/>
  <c r="G13" i="1" s="1"/>
  <c r="C9" i="1"/>
  <c r="G9" i="1" s="1"/>
  <c r="C8" i="1"/>
  <c r="G8" i="1" s="1"/>
  <c r="C19" i="1"/>
  <c r="G19" i="1" s="1"/>
  <c r="C15" i="1"/>
  <c r="G15" i="1" s="1"/>
  <c r="C11" i="1"/>
  <c r="G11" i="1" s="1"/>
  <c r="C20" i="1"/>
  <c r="G20" i="1" s="1"/>
  <c r="C18" i="1"/>
  <c r="G18" i="1" s="1"/>
  <c r="C16" i="1"/>
  <c r="G16" i="1" s="1"/>
  <c r="C14" i="1"/>
  <c r="G14" i="1" s="1"/>
  <c r="C12" i="1"/>
  <c r="G12" i="1" s="1"/>
  <c r="C10" i="1"/>
  <c r="G10" i="1" s="1"/>
</calcChain>
</file>

<file path=xl/sharedStrings.xml><?xml version="1.0" encoding="utf-8"?>
<sst xmlns="http://schemas.openxmlformats.org/spreadsheetml/2006/main" count="18" uniqueCount="18">
  <si>
    <r>
      <t xml:space="preserve">K2
</t>
    </r>
    <r>
      <rPr>
        <i/>
        <sz val="8"/>
        <color theme="1"/>
        <rFont val="Calibri"/>
        <family val="2"/>
        <charset val="238"/>
        <scheme val="minor"/>
      </rPr>
      <t>počet zamestnancov so sledovanou vlastnosťou</t>
    </r>
  </si>
  <si>
    <r>
      <t xml:space="preserve">K3
</t>
    </r>
    <r>
      <rPr>
        <i/>
        <sz val="8"/>
        <color theme="1"/>
        <rFont val="Calibri"/>
        <family val="2"/>
        <charset val="238"/>
        <scheme val="minor"/>
      </rPr>
      <t>počet zamestnancov so sledovanou vlastnosťou</t>
    </r>
  </si>
  <si>
    <r>
      <t xml:space="preserve">K4
</t>
    </r>
    <r>
      <rPr>
        <i/>
        <sz val="8"/>
        <color theme="1"/>
        <rFont val="Calibri"/>
        <family val="2"/>
        <charset val="238"/>
        <scheme val="minor"/>
      </rPr>
      <t>počet akreditovaných vzdelávacích programov</t>
    </r>
  </si>
  <si>
    <r>
      <t xml:space="preserve">P1
</t>
    </r>
    <r>
      <rPr>
        <i/>
        <sz val="8"/>
        <color theme="1"/>
        <rFont val="Calibri"/>
        <family val="2"/>
        <charset val="238"/>
        <scheme val="minor"/>
      </rPr>
      <t>výskum realizovaný partnerom</t>
    </r>
  </si>
  <si>
    <r>
      <t xml:space="preserve">P2
</t>
    </r>
    <r>
      <rPr>
        <i/>
        <sz val="8"/>
        <color theme="1"/>
        <rFont val="Calibri"/>
        <family val="2"/>
        <charset val="238"/>
        <scheme val="minor"/>
      </rPr>
      <t>vzdelávanie realizované partnerom</t>
    </r>
  </si>
  <si>
    <t>Uchádzač o partnerstvo</t>
  </si>
  <si>
    <r>
      <t xml:space="preserve">P3
</t>
    </r>
    <r>
      <rPr>
        <i/>
        <sz val="8"/>
        <color theme="1"/>
        <rFont val="Calibri"/>
        <family val="2"/>
        <charset val="238"/>
        <scheme val="minor"/>
      </rPr>
      <t>celková cena za ktorú partner zrealizuje výskumné a vzdelávacie aktivity definované v projekte (v EUR)</t>
    </r>
  </si>
  <si>
    <t>Poradové číslo potenciálneho uchádzača</t>
  </si>
  <si>
    <t>Hodnotiace kritériá - celkové hodnotenie uchádzača</t>
  </si>
  <si>
    <t>CELKOVÉ
HODNOTENIE
UCHÁDZAČA
(v %)</t>
  </si>
  <si>
    <r>
      <t xml:space="preserve">K1
</t>
    </r>
    <r>
      <rPr>
        <i/>
        <sz val="8"/>
        <color theme="1"/>
        <rFont val="Calibri"/>
        <family val="2"/>
        <charset val="238"/>
        <scheme val="minor"/>
      </rPr>
      <t>celkové hodnotenie projektu predloženého uchádzačom</t>
    </r>
  </si>
  <si>
    <t>Hodnotenie projektu predloženého uchádzačom</t>
  </si>
  <si>
    <t>kmax/kmin</t>
  </si>
  <si>
    <t>Príloha č. 1  Hodnotiaca tabulka - Hodnotiace kritériá výberu partnera</t>
  </si>
  <si>
    <t>Uchádzač 1 (príklad)</t>
  </si>
  <si>
    <t>Uchádzač 2 (príklad)</t>
  </si>
  <si>
    <t>Uchádzač 3 (príklad)</t>
  </si>
  <si>
    <t>Uchádzač 4 (príklad)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</si>
</sst>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i/>
      <sz val="8"/>
      <color theme="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0" fillId="0" borderId="2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right" vertical="center"/>
    </xf>
    <xf numFmtId="4" fontId="0" fillId="4" borderId="2" xfId="0" applyNumberFormat="1" applyFill="1" applyBorder="1" applyAlignment="1">
      <alignment horizontal="right" vertical="center"/>
    </xf>
    <xf numFmtId="4" fontId="0" fillId="4" borderId="14" xfId="0" applyNumberFormat="1" applyFill="1" applyBorder="1" applyAlignment="1">
      <alignment horizontal="right" vertical="center"/>
    </xf>
    <xf numFmtId="4" fontId="0" fillId="4" borderId="15" xfId="0" applyNumberFormat="1" applyFill="1" applyBorder="1" applyAlignment="1">
      <alignment horizontal="right" vertical="center"/>
    </xf>
    <xf numFmtId="4" fontId="0" fillId="4" borderId="16" xfId="0" applyNumberFormat="1" applyFill="1" applyBorder="1" applyAlignment="1">
      <alignment horizontal="right" vertical="center"/>
    </xf>
    <xf numFmtId="4" fontId="0" fillId="4" borderId="17" xfId="0" applyNumberFormat="1" applyFill="1" applyBorder="1" applyAlignment="1">
      <alignment horizontal="right" vertical="center"/>
    </xf>
    <xf numFmtId="4" fontId="0" fillId="4" borderId="2" xfId="0" applyNumberFormat="1" applyFill="1" applyBorder="1" applyAlignment="1">
      <alignment horizontal="right" vertical="center" wrapText="1"/>
    </xf>
    <xf numFmtId="10" fontId="5" fillId="0" borderId="9" xfId="0" applyNumberFormat="1" applyFont="1" applyFill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4" fontId="0" fillId="4" borderId="11" xfId="0" applyNumberFormat="1" applyFill="1" applyBorder="1" applyAlignment="1">
      <alignment horizontal="right" vertical="center" wrapText="1"/>
    </xf>
    <xf numFmtId="4" fontId="0" fillId="0" borderId="11" xfId="0" applyNumberFormat="1" applyBorder="1" applyAlignment="1">
      <alignment horizontal="right" vertical="center" wrapText="1"/>
    </xf>
    <xf numFmtId="10" fontId="0" fillId="5" borderId="12" xfId="0" applyNumberFormat="1" applyFill="1" applyBorder="1" applyAlignment="1">
      <alignment horizontal="right" vertical="center"/>
    </xf>
    <xf numFmtId="4" fontId="0" fillId="4" borderId="16" xfId="0" applyNumberFormat="1" applyFill="1" applyBorder="1" applyAlignment="1">
      <alignment horizontal="right" vertical="center" wrapText="1"/>
    </xf>
    <xf numFmtId="4" fontId="0" fillId="4" borderId="10" xfId="0" applyNumberFormat="1" applyFill="1" applyBorder="1" applyAlignment="1">
      <alignment horizontal="right" vertical="center"/>
    </xf>
    <xf numFmtId="4" fontId="0" fillId="4" borderId="11" xfId="0" applyNumberFormat="1" applyFill="1" applyBorder="1" applyAlignment="1">
      <alignment horizontal="right" vertical="center"/>
    </xf>
    <xf numFmtId="4" fontId="0" fillId="4" borderId="12" xfId="0" applyNumberFormat="1" applyFill="1" applyBorder="1" applyAlignment="1">
      <alignment horizontal="right" vertical="center"/>
    </xf>
    <xf numFmtId="10" fontId="0" fillId="5" borderId="6" xfId="0" applyNumberFormat="1" applyFill="1" applyBorder="1" applyAlignment="1">
      <alignment horizontal="right" vertical="center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álna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pane ySplit="4" topLeftCell="A5" activePane="bottomLeft" state="frozen"/>
      <selection pane="bottomLeft" activeCell="B6" sqref="B6"/>
    </sheetView>
  </sheetViews>
  <sheetFormatPr defaultRowHeight="14.5" x14ac:dyDescent="0.35"/>
  <cols>
    <col min="1" max="1" width="11.7265625" customWidth="1"/>
    <col min="2" max="2" width="25.7265625" customWidth="1"/>
    <col min="3" max="3" width="15.453125" customWidth="1"/>
    <col min="4" max="4" width="17.7265625" customWidth="1"/>
    <col min="5" max="5" width="17.1796875" customWidth="1"/>
    <col min="6" max="6" width="17.7265625" customWidth="1"/>
    <col min="7" max="7" width="10" customWidth="1"/>
    <col min="8" max="8" width="4.26953125" customWidth="1"/>
    <col min="9" max="9" width="15.1796875" customWidth="1"/>
    <col min="10" max="10" width="18.54296875" customWidth="1"/>
    <col min="11" max="11" width="22.26953125" customWidth="1"/>
  </cols>
  <sheetData>
    <row r="1" spans="1:11" s="3" customFormat="1" ht="28.5" customHeight="1" thickBot="1" x14ac:dyDescent="0.4">
      <c r="A1" s="41" t="s">
        <v>13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" customHeight="1" x14ac:dyDescent="0.35"/>
    <row r="3" spans="1:11" ht="24" customHeight="1" thickBot="1" x14ac:dyDescent="0.4">
      <c r="C3" s="40" t="s">
        <v>8</v>
      </c>
      <c r="D3" s="40"/>
      <c r="E3" s="40"/>
      <c r="F3" s="40"/>
      <c r="G3" s="40"/>
      <c r="I3" s="39" t="s">
        <v>11</v>
      </c>
      <c r="J3" s="39"/>
      <c r="K3" s="39"/>
    </row>
    <row r="4" spans="1:11" ht="66" customHeight="1" thickBot="1" x14ac:dyDescent="0.4">
      <c r="A4" s="2" t="s">
        <v>7</v>
      </c>
      <c r="B4" s="1" t="s">
        <v>5</v>
      </c>
      <c r="C4" s="11" t="s">
        <v>10</v>
      </c>
      <c r="D4" s="11" t="s">
        <v>0</v>
      </c>
      <c r="E4" s="11" t="s">
        <v>1</v>
      </c>
      <c r="F4" s="11" t="s">
        <v>2</v>
      </c>
      <c r="G4" s="4" t="s">
        <v>9</v>
      </c>
      <c r="I4" s="12" t="s">
        <v>3</v>
      </c>
      <c r="J4" s="13" t="s">
        <v>4</v>
      </c>
      <c r="K4" s="14" t="s">
        <v>6</v>
      </c>
    </row>
    <row r="5" spans="1:11" ht="15" hidden="1" customHeight="1" thickBot="1" x14ac:dyDescent="0.4">
      <c r="A5" s="33" t="s">
        <v>12</v>
      </c>
      <c r="B5" s="34"/>
      <c r="C5" s="35">
        <v>1</v>
      </c>
      <c r="D5" s="35">
        <f t="shared" ref="D5:F5" si="0">MAX(D6:D20)</f>
        <v>100000</v>
      </c>
      <c r="E5" s="35">
        <f t="shared" si="0"/>
        <v>90000</v>
      </c>
      <c r="F5" s="35">
        <f t="shared" si="0"/>
        <v>150</v>
      </c>
      <c r="G5" s="22"/>
      <c r="H5" s="38"/>
      <c r="I5" s="36">
        <f>MAX(I6:I20)</f>
        <v>10</v>
      </c>
      <c r="J5" s="35">
        <f t="shared" ref="J5" si="1">MAX(J6:J20)</f>
        <v>10</v>
      </c>
      <c r="K5" s="37">
        <f>MIN(K6:K20)</f>
        <v>2500000</v>
      </c>
    </row>
    <row r="6" spans="1:11" ht="15" thickBot="1" x14ac:dyDescent="0.4">
      <c r="A6" s="23">
        <v>1</v>
      </c>
      <c r="B6" s="24" t="s">
        <v>14</v>
      </c>
      <c r="C6" s="25">
        <f>0.4*(I6/$I$5)+0.4*(J6/$J$5)+0.2*($K$5/K6)</f>
        <v>1</v>
      </c>
      <c r="D6" s="26">
        <v>100000</v>
      </c>
      <c r="E6" s="26">
        <v>90000</v>
      </c>
      <c r="F6" s="26">
        <v>150</v>
      </c>
      <c r="G6" s="27">
        <f>0.5*(C6/$C$5)+0.2*(D6/$D$5)+0.2*(E6/$E$5)+0.1*(F6/$F$5)</f>
        <v>0.99999999999999989</v>
      </c>
      <c r="I6" s="29">
        <v>10</v>
      </c>
      <c r="J6" s="30">
        <v>10</v>
      </c>
      <c r="K6" s="31">
        <v>2500000</v>
      </c>
    </row>
    <row r="7" spans="1:11" ht="15" thickBot="1" x14ac:dyDescent="0.4">
      <c r="A7" s="5">
        <v>2</v>
      </c>
      <c r="B7" s="9" t="s">
        <v>15</v>
      </c>
      <c r="C7" s="21">
        <f t="shared" ref="C7:C20" si="2">0.4*(I7/$I$5)+0.4*(J7/$J$5)+0.2*($K$5/K7)</f>
        <v>0.72500000000000009</v>
      </c>
      <c r="D7" s="7">
        <v>80000</v>
      </c>
      <c r="E7" s="7">
        <v>70000</v>
      </c>
      <c r="F7" s="7">
        <v>120</v>
      </c>
      <c r="G7" s="27">
        <f t="shared" ref="G7:G20" si="3">0.5*(C7/$C$5)+0.2*(D7/$D$5)+0.2*(E7/$E$5)+0.1*(F7/$F$5)</f>
        <v>0.7580555555555557</v>
      </c>
      <c r="I7" s="15">
        <v>8</v>
      </c>
      <c r="J7" s="16">
        <v>7</v>
      </c>
      <c r="K7" s="17">
        <v>4000000</v>
      </c>
    </row>
    <row r="8" spans="1:11" ht="15" thickBot="1" x14ac:dyDescent="0.4">
      <c r="A8" s="5">
        <v>3</v>
      </c>
      <c r="B8" s="9" t="s">
        <v>16</v>
      </c>
      <c r="C8" s="21">
        <f t="shared" si="2"/>
        <v>0.76666666666666683</v>
      </c>
      <c r="D8" s="7">
        <v>85000</v>
      </c>
      <c r="E8" s="7">
        <v>65000</v>
      </c>
      <c r="F8" s="7">
        <v>110</v>
      </c>
      <c r="G8" s="27">
        <f t="shared" si="3"/>
        <v>0.7711111111111113</v>
      </c>
      <c r="I8" s="15">
        <v>6</v>
      </c>
      <c r="J8" s="16">
        <v>9</v>
      </c>
      <c r="K8" s="17">
        <v>3000000</v>
      </c>
    </row>
    <row r="9" spans="1:11" ht="15" thickBot="1" x14ac:dyDescent="0.4">
      <c r="A9" s="5">
        <v>4</v>
      </c>
      <c r="B9" s="9" t="s">
        <v>17</v>
      </c>
      <c r="C9" s="21">
        <f t="shared" si="2"/>
        <v>0.56333333333333335</v>
      </c>
      <c r="D9" s="7">
        <v>40000</v>
      </c>
      <c r="E9" s="7">
        <v>30000</v>
      </c>
      <c r="F9" s="7">
        <v>90</v>
      </c>
      <c r="G9" s="27">
        <f t="shared" si="3"/>
        <v>0.48833333333333334</v>
      </c>
      <c r="I9" s="15">
        <v>5</v>
      </c>
      <c r="J9" s="16">
        <v>7</v>
      </c>
      <c r="K9" s="17">
        <v>6000000</v>
      </c>
    </row>
    <row r="10" spans="1:11" ht="15" thickBot="1" x14ac:dyDescent="0.4">
      <c r="A10" s="5">
        <v>5</v>
      </c>
      <c r="B10" s="9"/>
      <c r="C10" s="21" t="e">
        <f t="shared" si="2"/>
        <v>#DIV/0!</v>
      </c>
      <c r="D10" s="7"/>
      <c r="E10" s="7"/>
      <c r="F10" s="7"/>
      <c r="G10" s="27" t="e">
        <f t="shared" si="3"/>
        <v>#DIV/0!</v>
      </c>
      <c r="I10" s="15"/>
      <c r="J10" s="16"/>
      <c r="K10" s="17"/>
    </row>
    <row r="11" spans="1:11" ht="15" thickBot="1" x14ac:dyDescent="0.4">
      <c r="A11" s="5">
        <v>6</v>
      </c>
      <c r="B11" s="9"/>
      <c r="C11" s="21" t="e">
        <f t="shared" si="2"/>
        <v>#DIV/0!</v>
      </c>
      <c r="D11" s="7"/>
      <c r="E11" s="7"/>
      <c r="F11" s="7"/>
      <c r="G11" s="27" t="e">
        <f t="shared" si="3"/>
        <v>#DIV/0!</v>
      </c>
      <c r="I11" s="15"/>
      <c r="J11" s="16"/>
      <c r="K11" s="17"/>
    </row>
    <row r="12" spans="1:11" ht="15" thickBot="1" x14ac:dyDescent="0.4">
      <c r="A12" s="5">
        <v>7</v>
      </c>
      <c r="B12" s="9"/>
      <c r="C12" s="21" t="e">
        <f t="shared" si="2"/>
        <v>#DIV/0!</v>
      </c>
      <c r="D12" s="7"/>
      <c r="E12" s="7"/>
      <c r="F12" s="7"/>
      <c r="G12" s="27" t="e">
        <f t="shared" si="3"/>
        <v>#DIV/0!</v>
      </c>
      <c r="I12" s="15"/>
      <c r="J12" s="16"/>
      <c r="K12" s="17"/>
    </row>
    <row r="13" spans="1:11" ht="15" thickBot="1" x14ac:dyDescent="0.4">
      <c r="A13" s="5">
        <v>8</v>
      </c>
      <c r="B13" s="9"/>
      <c r="C13" s="21" t="e">
        <f t="shared" si="2"/>
        <v>#DIV/0!</v>
      </c>
      <c r="D13" s="7"/>
      <c r="E13" s="7"/>
      <c r="F13" s="7"/>
      <c r="G13" s="27" t="e">
        <f t="shared" si="3"/>
        <v>#DIV/0!</v>
      </c>
      <c r="I13" s="15"/>
      <c r="J13" s="16"/>
      <c r="K13" s="17"/>
    </row>
    <row r="14" spans="1:11" ht="15" thickBot="1" x14ac:dyDescent="0.4">
      <c r="A14" s="5">
        <v>9</v>
      </c>
      <c r="B14" s="9"/>
      <c r="C14" s="21" t="e">
        <f t="shared" si="2"/>
        <v>#DIV/0!</v>
      </c>
      <c r="D14" s="7"/>
      <c r="E14" s="7"/>
      <c r="F14" s="7"/>
      <c r="G14" s="27" t="e">
        <f t="shared" si="3"/>
        <v>#DIV/0!</v>
      </c>
      <c r="I14" s="15"/>
      <c r="J14" s="16"/>
      <c r="K14" s="17"/>
    </row>
    <row r="15" spans="1:11" ht="15" thickBot="1" x14ac:dyDescent="0.4">
      <c r="A15" s="5">
        <v>10</v>
      </c>
      <c r="B15" s="9"/>
      <c r="C15" s="21" t="e">
        <f t="shared" si="2"/>
        <v>#DIV/0!</v>
      </c>
      <c r="D15" s="7"/>
      <c r="E15" s="7"/>
      <c r="F15" s="7"/>
      <c r="G15" s="27" t="e">
        <f t="shared" si="3"/>
        <v>#DIV/0!</v>
      </c>
      <c r="I15" s="15"/>
      <c r="J15" s="16"/>
      <c r="K15" s="17"/>
    </row>
    <row r="16" spans="1:11" ht="15" thickBot="1" x14ac:dyDescent="0.4">
      <c r="A16" s="5">
        <v>11</v>
      </c>
      <c r="B16" s="9"/>
      <c r="C16" s="21" t="e">
        <f t="shared" si="2"/>
        <v>#DIV/0!</v>
      </c>
      <c r="D16" s="7"/>
      <c r="E16" s="7"/>
      <c r="F16" s="7"/>
      <c r="G16" s="27" t="e">
        <f t="shared" si="3"/>
        <v>#DIV/0!</v>
      </c>
      <c r="I16" s="15"/>
      <c r="J16" s="16"/>
      <c r="K16" s="17"/>
    </row>
    <row r="17" spans="1:11" ht="15" thickBot="1" x14ac:dyDescent="0.4">
      <c r="A17" s="5">
        <v>12</v>
      </c>
      <c r="B17" s="9"/>
      <c r="C17" s="21" t="e">
        <f t="shared" si="2"/>
        <v>#DIV/0!</v>
      </c>
      <c r="D17" s="7"/>
      <c r="E17" s="7"/>
      <c r="F17" s="7"/>
      <c r="G17" s="27" t="e">
        <f t="shared" si="3"/>
        <v>#DIV/0!</v>
      </c>
      <c r="I17" s="15"/>
      <c r="J17" s="16"/>
      <c r="K17" s="17"/>
    </row>
    <row r="18" spans="1:11" ht="15" thickBot="1" x14ac:dyDescent="0.4">
      <c r="A18" s="5">
        <v>13</v>
      </c>
      <c r="B18" s="9"/>
      <c r="C18" s="21" t="e">
        <f t="shared" si="2"/>
        <v>#DIV/0!</v>
      </c>
      <c r="D18" s="7"/>
      <c r="E18" s="7"/>
      <c r="F18" s="7"/>
      <c r="G18" s="27" t="e">
        <f t="shared" si="3"/>
        <v>#DIV/0!</v>
      </c>
      <c r="I18" s="15"/>
      <c r="J18" s="16"/>
      <c r="K18" s="17"/>
    </row>
    <row r="19" spans="1:11" ht="15" thickBot="1" x14ac:dyDescent="0.4">
      <c r="A19" s="5">
        <v>14</v>
      </c>
      <c r="B19" s="9"/>
      <c r="C19" s="21" t="e">
        <f t="shared" si="2"/>
        <v>#DIV/0!</v>
      </c>
      <c r="D19" s="7"/>
      <c r="E19" s="7"/>
      <c r="F19" s="7"/>
      <c r="G19" s="27" t="e">
        <f t="shared" si="3"/>
        <v>#DIV/0!</v>
      </c>
      <c r="I19" s="15"/>
      <c r="J19" s="16"/>
      <c r="K19" s="17"/>
    </row>
    <row r="20" spans="1:11" ht="15" thickBot="1" x14ac:dyDescent="0.4">
      <c r="A20" s="6">
        <v>15</v>
      </c>
      <c r="B20" s="10"/>
      <c r="C20" s="28" t="e">
        <f t="shared" si="2"/>
        <v>#DIV/0!</v>
      </c>
      <c r="D20" s="8"/>
      <c r="E20" s="8"/>
      <c r="F20" s="8"/>
      <c r="G20" s="32" t="e">
        <f t="shared" si="3"/>
        <v>#DIV/0!</v>
      </c>
      <c r="I20" s="18"/>
      <c r="J20" s="19"/>
      <c r="K20" s="20"/>
    </row>
  </sheetData>
  <mergeCells count="3">
    <mergeCell ref="I3:K3"/>
    <mergeCell ref="C3:G3"/>
    <mergeCell ref="A1:K1"/>
  </mergeCells>
  <conditionalFormatting sqref="G6:G20">
    <cfRule type="cellIs" dxfId="0" priority="1" operator="equal">
      <formula>100%</formula>
    </cfRule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2018-04-22T20:37:00Z</dcterms:created>
  <dcterms:modified xsi:type="dcterms:W3CDTF">2018-05-05T20:34:00Z</dcterms:modified>
</cp:coreProperties>
</file>