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Poklad - sklo" sheetId="1" r:id="rId1"/>
    <sheet name="Hárok1" sheetId="2" r:id="rId2"/>
  </sheets>
  <definedNames>
    <definedName name="_xlnm._FilterDatabase" localSheetId="0" hidden="1">'Poklad - sklo'!$A$7:$I$91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" i="1" l="1"/>
  <c r="I92" i="1"/>
  <c r="H84" i="1"/>
  <c r="I93" i="1" s="1"/>
  <c r="H85" i="1"/>
  <c r="H91" i="1" l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I85" i="1"/>
  <c r="I84" i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</calcChain>
</file>

<file path=xl/sharedStrings.xml><?xml version="1.0" encoding="utf-8"?>
<sst xmlns="http://schemas.openxmlformats.org/spreadsheetml/2006/main" count="201" uniqueCount="127">
  <si>
    <t>Cena bez DPH</t>
  </si>
  <si>
    <t>DPH</t>
  </si>
  <si>
    <t>Cena celkom bez DPH</t>
  </si>
  <si>
    <t>Cena celkom s DPH</t>
  </si>
  <si>
    <t>Banka s guľatým dnom, 25 ml, 14/23</t>
  </si>
  <si>
    <t>1 ks</t>
  </si>
  <si>
    <t>Banka s guľatým dnom, 50 ml, 29/32</t>
  </si>
  <si>
    <t>Banka s guľatým dnom, 100 ml, 29/32</t>
  </si>
  <si>
    <t>Pasteurove pipety, sklené, s dĺžkou 230 mm</t>
  </si>
  <si>
    <t>1000 ks</t>
  </si>
  <si>
    <t>Lapač kvapiek so zábrusmi 29/32 a 29/32 s celkovou dĺžkou 170 mm</t>
  </si>
  <si>
    <t>Nuča s fritou S4, 30/143 mm</t>
  </si>
  <si>
    <t>Nuča s fritou S4, 40/165 mm</t>
  </si>
  <si>
    <t>Sada magnetických miešadielok</t>
  </si>
  <si>
    <t>1 sada</t>
  </si>
  <si>
    <t>Nuča s fritou S3, 30/143 mm</t>
  </si>
  <si>
    <t>Nuča s fritou s veľkosťou porov 5-15 um, s rozmermi 30/143 mm</t>
  </si>
  <si>
    <t>Banka s guľatým dnom so zábrusom 29/32 s objemom 50 ml</t>
  </si>
  <si>
    <t>Banka s guľatým dnom so zábrusom 29/32 s objemom 100 ml</t>
  </si>
  <si>
    <t>Banka s guľatým dnom a bočným vývodom SJ 14/23 25 ml</t>
  </si>
  <si>
    <t>Banka s guľatým dnom a bočným vývodom SJ 14/23 50 ml</t>
  </si>
  <si>
    <t>Banka s guľatým dnom a bočným vývodom SJ 29/32 50 ml</t>
  </si>
  <si>
    <t>Miešadielko vajcovité 10 mm s priemerom 5 mm</t>
  </si>
  <si>
    <t>10 ks</t>
  </si>
  <si>
    <t>Miešadielko vajcovité 15 mm s priemerom 6 mm</t>
  </si>
  <si>
    <t>Miešadielko vajcovité 20 mm s priemerom 10 mm</t>
  </si>
  <si>
    <t>Fľaše so závitom s objemom 20 ml, hnedé, bez popisnej plochy, 57 x 27.5 mm</t>
  </si>
  <si>
    <t>100 ks</t>
  </si>
  <si>
    <t>Uzáver závitový PP bez septa, biely, pre 20 ml fľaše</t>
  </si>
  <si>
    <t>Nádoba s filtrom s dvojstranným skleneným uzáverom s kapacitou 60 ml</t>
  </si>
  <si>
    <t>Nízka dewarová nádoba s obejmom 600 mL, hemisférická, vnútorná hĺbka 6.5 cm</t>
  </si>
  <si>
    <t>Nízka dewarová nádoba s obejmom 150 mL, hemisférická, vnútorná hĺbka 4 cm</t>
  </si>
  <si>
    <t>Filter/Washer/Degasser s objemom 100 mL, zábrus 14/20 M, F</t>
  </si>
  <si>
    <t>Schlenk male joint cap male joint: ST/NS 14/20</t>
  </si>
  <si>
    <t>Ohňovzdorná vzorkovnica s vonkajším priemerom 50 mm</t>
  </si>
  <si>
    <t>6 ks</t>
  </si>
  <si>
    <t>Banka s guľatým dnom NZ 29/32, 100 ml</t>
  </si>
  <si>
    <t>Banka s guľatým dnom NZ 29/32, 250 ml</t>
  </si>
  <si>
    <t>Lievik prikvapkávací s vyrovn. tlaku 100 ml</t>
  </si>
  <si>
    <t>Lievik prikvapkávací s vyrovn. tlaku 250 ml</t>
  </si>
  <si>
    <t>Vialky na vzorky s objemom 12 ml a rozmermi 9 x 65 mm s uzáverom 15-425, PTFE/silikonové septum</t>
  </si>
  <si>
    <t>Banka odmerná s NZ 7/16 a sklen. zátkou 5 ml</t>
  </si>
  <si>
    <t xml:space="preserve">Banka odmerná s NZ 7/16 a sklen. zátkou 10 ml </t>
  </si>
  <si>
    <t xml:space="preserve">Banka odmerná s NZ 10/19 a sklen. zátkou 25 ml </t>
  </si>
  <si>
    <t xml:space="preserve">Lievik oddeľovací hruškovitý  50 ml </t>
  </si>
  <si>
    <t>Fľaša na mobilnú fázu, 1 l</t>
  </si>
  <si>
    <t>Fľaša na mobilnú fázu, 1 l s vrchnákom</t>
  </si>
  <si>
    <t>Skúmavky so zábrusom - špičatky</t>
  </si>
  <si>
    <t>120 ks</t>
  </si>
  <si>
    <t>Skúmavky so zábrusom-guľaté</t>
  </si>
  <si>
    <t>PREPACKED REACTOR CHNS/NCS/S</t>
  </si>
  <si>
    <t>SN SOL SAMPLE HOLDER ANA X 100</t>
  </si>
  <si>
    <t>Kadička nízka s výlevkou,25ml</t>
  </si>
  <si>
    <t>Kadička nízka  s výlevkou,50ml</t>
  </si>
  <si>
    <t>Kadička nízka  s výlevkou,150ml</t>
  </si>
  <si>
    <t>Kadička nízka  s výlevkou,250ml</t>
  </si>
  <si>
    <t>Kadička nízka  s výlevkou,400ml</t>
  </si>
  <si>
    <t>Kadička nízka  s výlevkou,3000ml</t>
  </si>
  <si>
    <t>Banka s guľatým dnom a NZ 29/32, 100ml</t>
  </si>
  <si>
    <t>Banka s guľatým dnom a NZ 29/32, 250ml</t>
  </si>
  <si>
    <t>Sklo hodinové s otaveným okrajom, pr. 80 mm</t>
  </si>
  <si>
    <t>Sklo hodinové s otaveným okrajom, pr. 100 mm</t>
  </si>
  <si>
    <t>Banka odmerná, triedy A so zábrusom, sklenená dutá zátka, 10ml</t>
  </si>
  <si>
    <t>Banka odmerná, triedy A so zábrusom, sklenená dutá zátka, 25ml</t>
  </si>
  <si>
    <t>Hadička pryžová červená, 6/10mm</t>
  </si>
  <si>
    <t>5 m</t>
  </si>
  <si>
    <t>Hadička pryžová červená, 8/12mm</t>
  </si>
  <si>
    <t>Strička s farebným uzáverom, PE, širokohrdlá, biela, 500 ml</t>
  </si>
  <si>
    <t>Strička s farebným uzáverom, PE, širokohrdlá, červená, 250 ml</t>
  </si>
  <si>
    <t xml:space="preserve">Centifugačné skúmavky z PP, s graduáciou, skrutkovací uzáver IVD s objemom 13 ml, bez základne, nesterilné        </t>
  </si>
  <si>
    <t>750 ks</t>
  </si>
  <si>
    <t xml:space="preserve">Centifugačné skúmavky z PP, s graduáciou, skrutkovací uzáver IVD s objemom 50 ml, bez základne, nesterilné    </t>
  </si>
  <si>
    <t>300 ks</t>
  </si>
  <si>
    <t xml:space="preserve">PARAFILM rolka s dĺžkou 75 m a šírkou 50 mm         </t>
  </si>
  <si>
    <t>Špachtľa 6 x 210 mm</t>
  </si>
  <si>
    <t>Špachtľa double-ended 9 x 185 mm</t>
  </si>
  <si>
    <t>Sieťka nad kahan s keramickou vrstvou</t>
  </si>
  <si>
    <t>Kahan Teclu s ihlovým ventilom</t>
  </si>
  <si>
    <t xml:space="preserve">Indikačný papier univerzálny pH 0-12 (100ks), </t>
  </si>
  <si>
    <t>Pipetové špičky, sypané, DNA-, RNase-free s obejmom 2  - 200 µl, nesterilné , IVD</t>
  </si>
  <si>
    <t>Pipetové špičky, sypané, DNA-, RNase-free s obejmom 50  - 1000 µl, nesterilné , IVD</t>
  </si>
  <si>
    <t>Pipetové špičky, sypané, DNA-, RNase-free s obejmom 500  - 5000 µl, nesterilné , IVD</t>
  </si>
  <si>
    <t>200 ks</t>
  </si>
  <si>
    <t>Nálevka Bűchnerova, 77mm, 237/3</t>
  </si>
  <si>
    <t xml:space="preserve">Vákuová alonž NZ 29/32 </t>
  </si>
  <si>
    <t xml:space="preserve">Dimrothov chladič NZ 29/32  </t>
  </si>
  <si>
    <t>Skrutkovacie uzávery na 1.5 mm vialky, s 5.5 mm centrovým otvorom so septom červená guma/PTFE šedé</t>
  </si>
  <si>
    <t>Skrutkovacie uzávery na 1.5 mm vialky, so 7 mm centrovým otvorom so septom biely silikón/PTFE červené UltraClean</t>
  </si>
  <si>
    <t>Skúmavky typu "Eppendorf" s objemom 1,5 ml</t>
  </si>
  <si>
    <t>Magnetické miešadielka, 10x6 mm</t>
  </si>
  <si>
    <t>Magnetické miešadielka 20x6 mm</t>
  </si>
  <si>
    <t>1.5 ml vilaky so skrutkovacím uzáverom, číre, bez popisnej plochy s 10-425 uzáverom</t>
  </si>
  <si>
    <t>Vložky do 1.5 ml vialiek s rozmermi 31 x 6 mm s úžitkovým objemom 0,35 ml</t>
  </si>
  <si>
    <t>Rukavice vinylové, nepudrované, nesterilné, hypoalergénne, veľkosť  M</t>
  </si>
  <si>
    <t>Kruh na filtráciu s vnútorným priemerom 55mm, dl. 170 mm</t>
  </si>
  <si>
    <t>Teplomer laboratórny obalový s meracím rozsahom od -10+200°C s delením 1,0°C,  liehový</t>
  </si>
  <si>
    <t>Všeobecný teplomer pre teplotný rozsa -10 do +250°C s dĺžkou 300 m, delením na 1°C s priemerom 7-8 mm</t>
  </si>
  <si>
    <t>Fľaše so závitom s objemom 20 ml, čisté, bez popisnej plochy, 57 x 27.5 mm</t>
  </si>
  <si>
    <t>Ponúkaná technická špecifikácia</t>
  </si>
  <si>
    <t>Požadovaná technická špecifikácia</t>
  </si>
  <si>
    <t>P.č.</t>
  </si>
  <si>
    <t>Merná jednotka</t>
  </si>
  <si>
    <t>Požadované množstvo</t>
  </si>
  <si>
    <t>Požadovaný predmet obstarania: Chemikálie</t>
  </si>
  <si>
    <t>Predmetom zákazky je zabezpečenie dodávky chemikálií pre projekt Centrum excelencie bezpečnostného výskumu ITMS 26240120034</t>
  </si>
  <si>
    <t>Cena spolu bez DPH:</t>
  </si>
  <si>
    <t>DPH:</t>
  </si>
  <si>
    <t>Cena spolu s DPH: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</si>
  <si>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</si>
  <si>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</si>
  <si>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</si>
  <si>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</si>
  <si>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</si>
  <si>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</si>
  <si>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</si>
  <si>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</si>
  <si>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</si>
  <si>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IBAN: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</si>
  <si>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</si>
  <si>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</si>
  <si>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</si>
  <si>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</si>
  <si>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</si>
  <si>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           Podpis, pečiatka</t>
  </si>
  <si>
    <t>Príloha č. 1 k PA-ETU-277-002/2014</t>
  </si>
  <si>
    <t>CPV kódy: 33790000-4</t>
  </si>
  <si>
    <r>
      <t>Prepokladaná hodnota zákazky: 5 62</t>
    </r>
    <r>
      <rPr>
        <sz val="12"/>
        <rFont val="Calibri"/>
        <family val="2"/>
        <charset val="238"/>
        <scheme val="minor"/>
      </rPr>
      <t>5,00 Eur</t>
    </r>
    <r>
      <rPr>
        <sz val="12"/>
        <color rgb="FFFF0000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</si>
</sst>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Sk&quot;_-;\-* #,##0.00\ &quot;Sk&quot;_-;_-* &quot;-&quot;??\ &quot;Sk&quot;_-;_-@_-"/>
    <numFmt numFmtId="164" formatCode="_-* #,##0.00\ [$€-1]_-;\-* #,##0.00\ [$€-1]_-;_-* &quot;-&quot;??\ [$€-1]_-;_-@_-"/>
    <numFmt numFmtId="165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9" fontId="0" fillId="0" borderId="0" xfId="1" applyFont="1"/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/>
    <xf numFmtId="9" fontId="2" fillId="2" borderId="1" xfId="1" applyFont="1" applyFill="1" applyBorder="1"/>
    <xf numFmtId="0" fontId="0" fillId="0" borderId="1" xfId="0" applyBorder="1" applyAlignment="1">
      <alignment wrapText="1"/>
    </xf>
    <xf numFmtId="164" fontId="0" fillId="3" borderId="1" xfId="0" applyNumberFormat="1" applyFill="1" applyBorder="1"/>
    <xf numFmtId="9" fontId="0" fillId="3" borderId="1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wrapText="1"/>
    </xf>
    <xf numFmtId="9" fontId="0" fillId="3" borderId="1" xfId="1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164" fontId="0" fillId="0" borderId="0" xfId="2" applyNumberFormat="1" applyFont="1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wrapText="1"/>
    </xf>
    <xf numFmtId="0" fontId="0" fillId="0" borderId="19" xfId="0" applyBorder="1" applyAlignment="1">
      <alignment horizontal="center"/>
    </xf>
    <xf numFmtId="164" fontId="3" fillId="0" borderId="20" xfId="2" applyNumberFormat="1" applyFont="1" applyBorder="1"/>
    <xf numFmtId="0" fontId="0" fillId="0" borderId="13" xfId="0" applyBorder="1" applyAlignment="1">
      <alignment horizontal="left"/>
    </xf>
    <xf numFmtId="0" fontId="0" fillId="0" borderId="21" xfId="0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165" fontId="7" fillId="0" borderId="3" xfId="0" applyNumberFormat="1" applyFont="1" applyBorder="1" applyAlignment="1">
      <alignment vertical="center" wrapText="1"/>
    </xf>
    <xf numFmtId="164" fontId="0" fillId="0" borderId="3" xfId="2" applyNumberFormat="1" applyFont="1" applyBorder="1"/>
    <xf numFmtId="164" fontId="0" fillId="0" borderId="4" xfId="2" applyNumberFormat="1" applyFont="1" applyBorder="1"/>
    <xf numFmtId="0" fontId="6" fillId="0" borderId="22" xfId="0" applyFont="1" applyBorder="1"/>
    <xf numFmtId="0" fontId="6" fillId="0" borderId="0" xfId="0" applyFont="1" applyBorder="1"/>
    <xf numFmtId="165" fontId="7" fillId="0" borderId="0" xfId="0" applyNumberFormat="1" applyFont="1" applyBorder="1" applyAlignment="1">
      <alignment vertical="center" wrapText="1"/>
    </xf>
    <xf numFmtId="164" fontId="0" fillId="0" borderId="0" xfId="2" applyNumberFormat="1" applyFont="1" applyBorder="1"/>
    <xf numFmtId="164" fontId="0" fillId="0" borderId="23" xfId="2" applyNumberFormat="1" applyFont="1" applyBorder="1"/>
    <xf numFmtId="0" fontId="6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2" applyNumberFormat="1" applyFont="1" applyBorder="1"/>
    <xf numFmtId="9" fontId="0" fillId="0" borderId="6" xfId="1" applyFont="1" applyBorder="1"/>
    <xf numFmtId="164" fontId="0" fillId="0" borderId="7" xfId="2" applyNumberFormat="1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/>
    </xf>
  </cellXfs>
  <cellStyles count="3">
    <cellStyle name="Mena" xfId="2" builtinId="4"/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abSelected="1" zoomScale="80" zoomScaleNormal="80" workbookViewId="0">
      <pane ySplit="7" topLeftCell="A86" activePane="bottomLeft" state="frozen"/>
      <selection pane="bottomLeft" activeCell="G10" sqref="G10"/>
    </sheetView>
  </sheetViews>
  <sheetFormatPr defaultRowHeight="15" x14ac:dyDescent="0.25"/>
  <cols>
    <col min="1" max="1" width="5" style="11" customWidth="1"/>
    <col min="2" max="2" width="49.42578125" style="1" customWidth="1"/>
    <col min="3" max="3" width="30.28515625" style="1" customWidth="1"/>
    <col min="4" max="4" width="9" style="11" customWidth="1"/>
    <col min="5" max="5" width="12.5703125" style="11" customWidth="1"/>
    <col min="6" max="6" width="16.140625" style="2" customWidth="1"/>
    <col min="7" max="7" width="7" style="3" customWidth="1"/>
    <col min="8" max="8" width="14.5703125" style="2" customWidth="1"/>
    <col min="9" max="9" width="14.7109375" style="2" customWidth="1"/>
  </cols>
  <sheetData>
    <row r="1" spans="1:9" ht="15.75" thickBot="1" x14ac:dyDescent="0.3">
      <c r="F1" s="66" t="s">
        <v>124</v>
      </c>
      <c r="G1" s="66"/>
      <c r="H1" s="66"/>
      <c r="I1" s="66"/>
    </row>
    <row r="2" spans="1:9" ht="15.75" x14ac:dyDescent="0.25">
      <c r="A2" s="54" t="s">
        <v>103</v>
      </c>
      <c r="B2" s="55"/>
      <c r="C2" s="55"/>
      <c r="D2" s="55"/>
      <c r="E2" s="55"/>
      <c r="F2" s="55"/>
      <c r="G2" s="55"/>
      <c r="H2" s="55"/>
      <c r="I2" s="56"/>
    </row>
    <row r="3" spans="1:9" ht="15.75" x14ac:dyDescent="0.25">
      <c r="A3" s="57" t="s">
        <v>126</v>
      </c>
      <c r="B3" s="58"/>
      <c r="C3" s="58"/>
      <c r="D3" s="58"/>
      <c r="E3" s="58"/>
      <c r="F3" s="58"/>
      <c r="G3" s="58"/>
      <c r="H3" s="58"/>
      <c r="I3" s="59"/>
    </row>
    <row r="4" spans="1:9" ht="15.75" x14ac:dyDescent="0.25">
      <c r="A4" s="60" t="s">
        <v>104</v>
      </c>
      <c r="B4" s="61"/>
      <c r="C4" s="61"/>
      <c r="D4" s="61"/>
      <c r="E4" s="61"/>
      <c r="F4" s="61"/>
      <c r="G4" s="61"/>
      <c r="H4" s="61"/>
      <c r="I4" s="62"/>
    </row>
    <row r="5" spans="1:9" ht="16.5" thickBot="1" x14ac:dyDescent="0.3">
      <c r="A5" s="63" t="s">
        <v>125</v>
      </c>
      <c r="B5" s="64"/>
      <c r="C5" s="64"/>
      <c r="D5" s="64"/>
      <c r="E5" s="64"/>
      <c r="F5" s="64"/>
      <c r="G5" s="64"/>
      <c r="H5" s="64"/>
      <c r="I5" s="65"/>
    </row>
    <row r="7" spans="1:9" ht="30" x14ac:dyDescent="0.25">
      <c r="A7" s="10" t="s">
        <v>100</v>
      </c>
      <c r="B7" s="4" t="s">
        <v>99</v>
      </c>
      <c r="C7" s="4" t="s">
        <v>98</v>
      </c>
      <c r="D7" s="21" t="s">
        <v>101</v>
      </c>
      <c r="E7" s="21" t="s">
        <v>102</v>
      </c>
      <c r="F7" s="5" t="s">
        <v>0</v>
      </c>
      <c r="G7" s="6" t="s">
        <v>1</v>
      </c>
      <c r="H7" s="22" t="s">
        <v>2</v>
      </c>
      <c r="I7" s="22" t="s">
        <v>3</v>
      </c>
    </row>
    <row r="8" spans="1:9" x14ac:dyDescent="0.25">
      <c r="A8" s="12">
        <v>1</v>
      </c>
      <c r="B8" s="7" t="s">
        <v>4</v>
      </c>
      <c r="C8" s="7"/>
      <c r="D8" s="13" t="s">
        <v>5</v>
      </c>
      <c r="E8" s="13">
        <v>5</v>
      </c>
      <c r="F8" s="8"/>
      <c r="G8" s="9">
        <v>0.2</v>
      </c>
      <c r="H8" s="8">
        <f t="shared" ref="H8:H39" si="0">E8*F8</f>
        <v>0</v>
      </c>
      <c r="I8" s="8">
        <f>H8*(1+G8)</f>
        <v>0</v>
      </c>
    </row>
    <row r="9" spans="1:9" x14ac:dyDescent="0.25">
      <c r="A9" s="12">
        <v>2</v>
      </c>
      <c r="B9" s="7" t="s">
        <v>6</v>
      </c>
      <c r="C9" s="7"/>
      <c r="D9" s="13" t="s">
        <v>5</v>
      </c>
      <c r="E9" s="13">
        <v>10</v>
      </c>
      <c r="F9" s="8"/>
      <c r="G9" s="9">
        <v>0.2</v>
      </c>
      <c r="H9" s="8">
        <f t="shared" si="0"/>
        <v>0</v>
      </c>
      <c r="I9" s="8">
        <f t="shared" ref="I9:I72" si="1">H9*(1+G9)</f>
        <v>0</v>
      </c>
    </row>
    <row r="10" spans="1:9" x14ac:dyDescent="0.25">
      <c r="A10" s="12">
        <v>3</v>
      </c>
      <c r="B10" s="7" t="s">
        <v>7</v>
      </c>
      <c r="C10" s="7"/>
      <c r="D10" s="13" t="s">
        <v>5</v>
      </c>
      <c r="E10" s="13">
        <v>10</v>
      </c>
      <c r="F10" s="8"/>
      <c r="G10" s="9">
        <v>0.2</v>
      </c>
      <c r="H10" s="8">
        <f t="shared" si="0"/>
        <v>0</v>
      </c>
      <c r="I10" s="8">
        <f t="shared" si="1"/>
        <v>0</v>
      </c>
    </row>
    <row r="11" spans="1:9" x14ac:dyDescent="0.25">
      <c r="A11" s="12">
        <v>4</v>
      </c>
      <c r="B11" s="7" t="s">
        <v>8</v>
      </c>
      <c r="C11" s="7"/>
      <c r="D11" s="13" t="s">
        <v>9</v>
      </c>
      <c r="E11" s="13">
        <v>1</v>
      </c>
      <c r="F11" s="8"/>
      <c r="G11" s="9">
        <v>0.2</v>
      </c>
      <c r="H11" s="8">
        <f t="shared" si="0"/>
        <v>0</v>
      </c>
      <c r="I11" s="8">
        <f t="shared" si="1"/>
        <v>0</v>
      </c>
    </row>
    <row r="12" spans="1:9" ht="30" x14ac:dyDescent="0.25">
      <c r="A12" s="12">
        <v>5</v>
      </c>
      <c r="B12" s="7" t="s">
        <v>10</v>
      </c>
      <c r="C12" s="7"/>
      <c r="D12" s="13" t="s">
        <v>5</v>
      </c>
      <c r="E12" s="13">
        <v>2</v>
      </c>
      <c r="F12" s="8"/>
      <c r="G12" s="9">
        <v>0.2</v>
      </c>
      <c r="H12" s="8">
        <f t="shared" si="0"/>
        <v>0</v>
      </c>
      <c r="I12" s="8">
        <f t="shared" si="1"/>
        <v>0</v>
      </c>
    </row>
    <row r="13" spans="1:9" x14ac:dyDescent="0.25">
      <c r="A13" s="12">
        <v>6</v>
      </c>
      <c r="B13" s="7" t="s">
        <v>11</v>
      </c>
      <c r="C13" s="7"/>
      <c r="D13" s="13" t="s">
        <v>5</v>
      </c>
      <c r="E13" s="13">
        <v>3</v>
      </c>
      <c r="F13" s="8"/>
      <c r="G13" s="9">
        <v>0.2</v>
      </c>
      <c r="H13" s="8">
        <f t="shared" si="0"/>
        <v>0</v>
      </c>
      <c r="I13" s="8">
        <f t="shared" si="1"/>
        <v>0</v>
      </c>
    </row>
    <row r="14" spans="1:9" x14ac:dyDescent="0.25">
      <c r="A14" s="12">
        <v>7</v>
      </c>
      <c r="B14" s="7" t="s">
        <v>12</v>
      </c>
      <c r="C14" s="7"/>
      <c r="D14" s="13" t="s">
        <v>5</v>
      </c>
      <c r="E14" s="13">
        <v>3</v>
      </c>
      <c r="F14" s="8"/>
      <c r="G14" s="9">
        <v>0.2</v>
      </c>
      <c r="H14" s="8">
        <f t="shared" si="0"/>
        <v>0</v>
      </c>
      <c r="I14" s="8">
        <f t="shared" si="1"/>
        <v>0</v>
      </c>
    </row>
    <row r="15" spans="1:9" x14ac:dyDescent="0.25">
      <c r="A15" s="12">
        <v>8</v>
      </c>
      <c r="B15" s="7" t="s">
        <v>13</v>
      </c>
      <c r="C15" s="7"/>
      <c r="D15" s="13" t="s">
        <v>14</v>
      </c>
      <c r="E15" s="13">
        <v>1</v>
      </c>
      <c r="F15" s="8"/>
      <c r="G15" s="9">
        <v>0.2</v>
      </c>
      <c r="H15" s="8">
        <f t="shared" si="0"/>
        <v>0</v>
      </c>
      <c r="I15" s="8">
        <f t="shared" si="1"/>
        <v>0</v>
      </c>
    </row>
    <row r="16" spans="1:9" x14ac:dyDescent="0.25">
      <c r="A16" s="12">
        <v>9</v>
      </c>
      <c r="B16" s="7" t="s">
        <v>15</v>
      </c>
      <c r="C16" s="7"/>
      <c r="D16" s="13" t="s">
        <v>5</v>
      </c>
      <c r="E16" s="13">
        <v>5</v>
      </c>
      <c r="F16" s="8"/>
      <c r="G16" s="9">
        <v>0.2</v>
      </c>
      <c r="H16" s="8">
        <f t="shared" si="0"/>
        <v>0</v>
      </c>
      <c r="I16" s="8">
        <f t="shared" si="1"/>
        <v>0</v>
      </c>
    </row>
    <row r="17" spans="1:9" ht="30" x14ac:dyDescent="0.25">
      <c r="A17" s="12">
        <v>10</v>
      </c>
      <c r="B17" s="7" t="s">
        <v>16</v>
      </c>
      <c r="C17" s="7"/>
      <c r="D17" s="13" t="s">
        <v>5</v>
      </c>
      <c r="E17" s="13">
        <v>5</v>
      </c>
      <c r="F17" s="8"/>
      <c r="G17" s="9">
        <v>0.2</v>
      </c>
      <c r="H17" s="8">
        <f t="shared" si="0"/>
        <v>0</v>
      </c>
      <c r="I17" s="8">
        <f t="shared" si="1"/>
        <v>0</v>
      </c>
    </row>
    <row r="18" spans="1:9" ht="30" x14ac:dyDescent="0.25">
      <c r="A18" s="12">
        <v>11</v>
      </c>
      <c r="B18" s="7" t="s">
        <v>17</v>
      </c>
      <c r="C18" s="7"/>
      <c r="D18" s="13" t="s">
        <v>5</v>
      </c>
      <c r="E18" s="13">
        <v>10</v>
      </c>
      <c r="F18" s="8"/>
      <c r="G18" s="9">
        <v>0.2</v>
      </c>
      <c r="H18" s="8">
        <f t="shared" si="0"/>
        <v>0</v>
      </c>
      <c r="I18" s="8">
        <f t="shared" si="1"/>
        <v>0</v>
      </c>
    </row>
    <row r="19" spans="1:9" ht="30" x14ac:dyDescent="0.25">
      <c r="A19" s="12">
        <v>12</v>
      </c>
      <c r="B19" s="7" t="s">
        <v>18</v>
      </c>
      <c r="C19" s="7"/>
      <c r="D19" s="13" t="s">
        <v>5</v>
      </c>
      <c r="E19" s="13">
        <v>10</v>
      </c>
      <c r="F19" s="8"/>
      <c r="G19" s="9">
        <v>0.2</v>
      </c>
      <c r="H19" s="8">
        <f t="shared" si="0"/>
        <v>0</v>
      </c>
      <c r="I19" s="8">
        <f t="shared" si="1"/>
        <v>0</v>
      </c>
    </row>
    <row r="20" spans="1:9" ht="30" x14ac:dyDescent="0.25">
      <c r="A20" s="12">
        <v>13</v>
      </c>
      <c r="B20" s="7" t="s">
        <v>19</v>
      </c>
      <c r="C20" s="7"/>
      <c r="D20" s="13" t="s">
        <v>5</v>
      </c>
      <c r="E20" s="13">
        <v>3</v>
      </c>
      <c r="F20" s="8"/>
      <c r="G20" s="9">
        <v>0.2</v>
      </c>
      <c r="H20" s="8">
        <f t="shared" si="0"/>
        <v>0</v>
      </c>
      <c r="I20" s="8">
        <f t="shared" si="1"/>
        <v>0</v>
      </c>
    </row>
    <row r="21" spans="1:9" ht="30" x14ac:dyDescent="0.25">
      <c r="A21" s="12">
        <v>14</v>
      </c>
      <c r="B21" s="7" t="s">
        <v>20</v>
      </c>
      <c r="C21" s="7"/>
      <c r="D21" s="13" t="s">
        <v>5</v>
      </c>
      <c r="E21" s="13">
        <v>3</v>
      </c>
      <c r="F21" s="8"/>
      <c r="G21" s="9">
        <v>0.2</v>
      </c>
      <c r="H21" s="8">
        <f t="shared" si="0"/>
        <v>0</v>
      </c>
      <c r="I21" s="8">
        <f t="shared" si="1"/>
        <v>0</v>
      </c>
    </row>
    <row r="22" spans="1:9" ht="30" x14ac:dyDescent="0.25">
      <c r="A22" s="12">
        <v>15</v>
      </c>
      <c r="B22" s="7" t="s">
        <v>21</v>
      </c>
      <c r="C22" s="7"/>
      <c r="D22" s="13" t="s">
        <v>5</v>
      </c>
      <c r="E22" s="13">
        <v>3</v>
      </c>
      <c r="F22" s="8"/>
      <c r="G22" s="9">
        <v>0.2</v>
      </c>
      <c r="H22" s="8">
        <f t="shared" si="0"/>
        <v>0</v>
      </c>
      <c r="I22" s="8">
        <f t="shared" si="1"/>
        <v>0</v>
      </c>
    </row>
    <row r="23" spans="1:9" x14ac:dyDescent="0.25">
      <c r="A23" s="12">
        <v>16</v>
      </c>
      <c r="B23" s="7" t="s">
        <v>22</v>
      </c>
      <c r="C23" s="7"/>
      <c r="D23" s="13" t="s">
        <v>23</v>
      </c>
      <c r="E23" s="13">
        <v>1</v>
      </c>
      <c r="F23" s="8"/>
      <c r="G23" s="9">
        <v>0.2</v>
      </c>
      <c r="H23" s="8">
        <f t="shared" si="0"/>
        <v>0</v>
      </c>
      <c r="I23" s="8">
        <f t="shared" si="1"/>
        <v>0</v>
      </c>
    </row>
    <row r="24" spans="1:9" x14ac:dyDescent="0.25">
      <c r="A24" s="12">
        <v>17</v>
      </c>
      <c r="B24" s="7" t="s">
        <v>24</v>
      </c>
      <c r="C24" s="7"/>
      <c r="D24" s="13" t="s">
        <v>23</v>
      </c>
      <c r="E24" s="13">
        <v>1</v>
      </c>
      <c r="F24" s="8"/>
      <c r="G24" s="9">
        <v>0.2</v>
      </c>
      <c r="H24" s="8">
        <f t="shared" si="0"/>
        <v>0</v>
      </c>
      <c r="I24" s="8">
        <f t="shared" si="1"/>
        <v>0</v>
      </c>
    </row>
    <row r="25" spans="1:9" x14ac:dyDescent="0.25">
      <c r="A25" s="12">
        <v>18</v>
      </c>
      <c r="B25" s="7" t="s">
        <v>25</v>
      </c>
      <c r="C25" s="7"/>
      <c r="D25" s="13" t="s">
        <v>23</v>
      </c>
      <c r="E25" s="13">
        <v>1</v>
      </c>
      <c r="F25" s="8"/>
      <c r="G25" s="9">
        <v>0.2</v>
      </c>
      <c r="H25" s="8">
        <f t="shared" si="0"/>
        <v>0</v>
      </c>
      <c r="I25" s="8">
        <f t="shared" si="1"/>
        <v>0</v>
      </c>
    </row>
    <row r="26" spans="1:9" ht="30" x14ac:dyDescent="0.25">
      <c r="A26" s="12">
        <v>19</v>
      </c>
      <c r="B26" s="7" t="s">
        <v>26</v>
      </c>
      <c r="C26" s="7"/>
      <c r="D26" s="13" t="s">
        <v>27</v>
      </c>
      <c r="E26" s="13">
        <v>5</v>
      </c>
      <c r="F26" s="8"/>
      <c r="G26" s="9">
        <v>0.2</v>
      </c>
      <c r="H26" s="8">
        <f t="shared" si="0"/>
        <v>0</v>
      </c>
      <c r="I26" s="8">
        <f t="shared" si="1"/>
        <v>0</v>
      </c>
    </row>
    <row r="27" spans="1:9" x14ac:dyDescent="0.25">
      <c r="A27" s="12">
        <v>20</v>
      </c>
      <c r="B27" s="7" t="s">
        <v>28</v>
      </c>
      <c r="C27" s="7"/>
      <c r="D27" s="13" t="s">
        <v>27</v>
      </c>
      <c r="E27" s="13">
        <v>5</v>
      </c>
      <c r="F27" s="8"/>
      <c r="G27" s="9">
        <v>0.2</v>
      </c>
      <c r="H27" s="8">
        <f t="shared" si="0"/>
        <v>0</v>
      </c>
      <c r="I27" s="8">
        <f t="shared" si="1"/>
        <v>0</v>
      </c>
    </row>
    <row r="28" spans="1:9" ht="30" x14ac:dyDescent="0.25">
      <c r="A28" s="12">
        <v>21</v>
      </c>
      <c r="B28" s="7" t="s">
        <v>29</v>
      </c>
      <c r="C28" s="7"/>
      <c r="D28" s="13" t="s">
        <v>5</v>
      </c>
      <c r="E28" s="13">
        <v>1</v>
      </c>
      <c r="F28" s="8"/>
      <c r="G28" s="9">
        <v>0.2</v>
      </c>
      <c r="H28" s="8">
        <f t="shared" si="0"/>
        <v>0</v>
      </c>
      <c r="I28" s="8">
        <f t="shared" si="1"/>
        <v>0</v>
      </c>
    </row>
    <row r="29" spans="1:9" ht="30" x14ac:dyDescent="0.25">
      <c r="A29" s="12">
        <v>22</v>
      </c>
      <c r="B29" s="7" t="s">
        <v>30</v>
      </c>
      <c r="C29" s="7"/>
      <c r="D29" s="13" t="s">
        <v>5</v>
      </c>
      <c r="E29" s="13">
        <v>1</v>
      </c>
      <c r="F29" s="8"/>
      <c r="G29" s="9">
        <v>0.2</v>
      </c>
      <c r="H29" s="8">
        <f t="shared" si="0"/>
        <v>0</v>
      </c>
      <c r="I29" s="8">
        <f t="shared" si="1"/>
        <v>0</v>
      </c>
    </row>
    <row r="30" spans="1:9" ht="30" x14ac:dyDescent="0.25">
      <c r="A30" s="12">
        <v>23</v>
      </c>
      <c r="B30" s="7" t="s">
        <v>31</v>
      </c>
      <c r="C30" s="7"/>
      <c r="D30" s="13" t="s">
        <v>5</v>
      </c>
      <c r="E30" s="13">
        <v>1</v>
      </c>
      <c r="F30" s="8"/>
      <c r="G30" s="9">
        <v>0.2</v>
      </c>
      <c r="H30" s="8">
        <f t="shared" si="0"/>
        <v>0</v>
      </c>
      <c r="I30" s="8">
        <f t="shared" si="1"/>
        <v>0</v>
      </c>
    </row>
    <row r="31" spans="1:9" ht="30" x14ac:dyDescent="0.25">
      <c r="A31" s="12">
        <v>24</v>
      </c>
      <c r="B31" s="7" t="s">
        <v>32</v>
      </c>
      <c r="C31" s="7"/>
      <c r="D31" s="13" t="s">
        <v>5</v>
      </c>
      <c r="E31" s="13">
        <v>1</v>
      </c>
      <c r="F31" s="8"/>
      <c r="G31" s="9">
        <v>0.2</v>
      </c>
      <c r="H31" s="8">
        <f t="shared" si="0"/>
        <v>0</v>
      </c>
      <c r="I31" s="8">
        <f t="shared" si="1"/>
        <v>0</v>
      </c>
    </row>
    <row r="32" spans="1:9" x14ac:dyDescent="0.25">
      <c r="A32" s="12">
        <v>25</v>
      </c>
      <c r="B32" s="7" t="s">
        <v>33</v>
      </c>
      <c r="C32" s="7"/>
      <c r="D32" s="13" t="s">
        <v>5</v>
      </c>
      <c r="E32" s="13">
        <v>4</v>
      </c>
      <c r="F32" s="8"/>
      <c r="G32" s="9">
        <v>0.2</v>
      </c>
      <c r="H32" s="8">
        <f t="shared" si="0"/>
        <v>0</v>
      </c>
      <c r="I32" s="8">
        <f t="shared" si="1"/>
        <v>0</v>
      </c>
    </row>
    <row r="33" spans="1:9" ht="30" x14ac:dyDescent="0.25">
      <c r="A33" s="12">
        <v>26</v>
      </c>
      <c r="B33" s="7" t="s">
        <v>34</v>
      </c>
      <c r="C33" s="7"/>
      <c r="D33" s="13" t="s">
        <v>35</v>
      </c>
      <c r="E33" s="13">
        <v>4</v>
      </c>
      <c r="F33" s="8"/>
      <c r="G33" s="9">
        <v>0.2</v>
      </c>
      <c r="H33" s="8">
        <f t="shared" si="0"/>
        <v>0</v>
      </c>
      <c r="I33" s="8">
        <f t="shared" si="1"/>
        <v>0</v>
      </c>
    </row>
    <row r="34" spans="1:9" x14ac:dyDescent="0.25">
      <c r="A34" s="12">
        <v>27</v>
      </c>
      <c r="B34" s="7" t="s">
        <v>36</v>
      </c>
      <c r="C34" s="7"/>
      <c r="D34" s="13" t="s">
        <v>5</v>
      </c>
      <c r="E34" s="13">
        <v>20</v>
      </c>
      <c r="F34" s="8"/>
      <c r="G34" s="9">
        <v>0.2</v>
      </c>
      <c r="H34" s="8">
        <f t="shared" si="0"/>
        <v>0</v>
      </c>
      <c r="I34" s="8">
        <f t="shared" si="1"/>
        <v>0</v>
      </c>
    </row>
    <row r="35" spans="1:9" x14ac:dyDescent="0.25">
      <c r="A35" s="12">
        <v>28</v>
      </c>
      <c r="B35" s="7" t="s">
        <v>37</v>
      </c>
      <c r="C35" s="7"/>
      <c r="D35" s="13" t="s">
        <v>5</v>
      </c>
      <c r="E35" s="13">
        <v>20</v>
      </c>
      <c r="F35" s="8"/>
      <c r="G35" s="9">
        <v>0.2</v>
      </c>
      <c r="H35" s="8">
        <f t="shared" si="0"/>
        <v>0</v>
      </c>
      <c r="I35" s="8">
        <f t="shared" si="1"/>
        <v>0</v>
      </c>
    </row>
    <row r="36" spans="1:9" x14ac:dyDescent="0.25">
      <c r="A36" s="12">
        <v>29</v>
      </c>
      <c r="B36" s="7" t="s">
        <v>38</v>
      </c>
      <c r="C36" s="7"/>
      <c r="D36" s="13" t="s">
        <v>5</v>
      </c>
      <c r="E36" s="13">
        <v>5</v>
      </c>
      <c r="F36" s="8"/>
      <c r="G36" s="9">
        <v>0.2</v>
      </c>
      <c r="H36" s="8">
        <f t="shared" si="0"/>
        <v>0</v>
      </c>
      <c r="I36" s="8">
        <f t="shared" si="1"/>
        <v>0</v>
      </c>
    </row>
    <row r="37" spans="1:9" x14ac:dyDescent="0.25">
      <c r="A37" s="12">
        <v>30</v>
      </c>
      <c r="B37" s="7" t="s">
        <v>39</v>
      </c>
      <c r="C37" s="7"/>
      <c r="D37" s="13" t="s">
        <v>5</v>
      </c>
      <c r="E37" s="13">
        <v>5</v>
      </c>
      <c r="F37" s="8"/>
      <c r="G37" s="9">
        <v>0.2</v>
      </c>
      <c r="H37" s="8">
        <f t="shared" si="0"/>
        <v>0</v>
      </c>
      <c r="I37" s="8">
        <f t="shared" si="1"/>
        <v>0</v>
      </c>
    </row>
    <row r="38" spans="1:9" ht="30" x14ac:dyDescent="0.25">
      <c r="A38" s="12">
        <v>31</v>
      </c>
      <c r="B38" s="7" t="s">
        <v>40</v>
      </c>
      <c r="C38" s="7"/>
      <c r="D38" s="13" t="s">
        <v>27</v>
      </c>
      <c r="E38" s="13">
        <v>2</v>
      </c>
      <c r="F38" s="8"/>
      <c r="G38" s="9">
        <v>0.2</v>
      </c>
      <c r="H38" s="8">
        <f t="shared" si="0"/>
        <v>0</v>
      </c>
      <c r="I38" s="8">
        <f t="shared" si="1"/>
        <v>0</v>
      </c>
    </row>
    <row r="39" spans="1:9" ht="30" customHeight="1" x14ac:dyDescent="0.25">
      <c r="A39" s="12">
        <v>32</v>
      </c>
      <c r="B39" s="7" t="s">
        <v>41</v>
      </c>
      <c r="C39" s="7"/>
      <c r="D39" s="13" t="s">
        <v>5</v>
      </c>
      <c r="E39" s="13">
        <v>20</v>
      </c>
      <c r="F39" s="8"/>
      <c r="G39" s="9">
        <v>0.2</v>
      </c>
      <c r="H39" s="8">
        <f t="shared" si="0"/>
        <v>0</v>
      </c>
      <c r="I39" s="8">
        <f t="shared" si="1"/>
        <v>0</v>
      </c>
    </row>
    <row r="40" spans="1:9" ht="30" customHeight="1" x14ac:dyDescent="0.25">
      <c r="A40" s="12">
        <v>33</v>
      </c>
      <c r="B40" s="7" t="s">
        <v>42</v>
      </c>
      <c r="C40" s="7"/>
      <c r="D40" s="13" t="s">
        <v>5</v>
      </c>
      <c r="E40" s="13">
        <v>20</v>
      </c>
      <c r="F40" s="8"/>
      <c r="G40" s="9">
        <v>0.2</v>
      </c>
      <c r="H40" s="8">
        <f t="shared" ref="H40:H71" si="2">E40*F40</f>
        <v>0</v>
      </c>
      <c r="I40" s="8">
        <f t="shared" si="1"/>
        <v>0</v>
      </c>
    </row>
    <row r="41" spans="1:9" ht="30" customHeight="1" x14ac:dyDescent="0.25">
      <c r="A41" s="12">
        <v>34</v>
      </c>
      <c r="B41" s="7" t="s">
        <v>43</v>
      </c>
      <c r="C41" s="7"/>
      <c r="D41" s="13" t="s">
        <v>5</v>
      </c>
      <c r="E41" s="13">
        <v>20</v>
      </c>
      <c r="F41" s="8"/>
      <c r="G41" s="9">
        <v>0.2</v>
      </c>
      <c r="H41" s="8">
        <f t="shared" si="2"/>
        <v>0</v>
      </c>
      <c r="I41" s="8">
        <f t="shared" si="1"/>
        <v>0</v>
      </c>
    </row>
    <row r="42" spans="1:9" x14ac:dyDescent="0.25">
      <c r="A42" s="12">
        <v>35</v>
      </c>
      <c r="B42" s="14" t="s">
        <v>44</v>
      </c>
      <c r="C42" s="14"/>
      <c r="D42" s="13" t="s">
        <v>5</v>
      </c>
      <c r="E42" s="13">
        <v>10</v>
      </c>
      <c r="F42" s="8"/>
      <c r="G42" s="9">
        <v>0.2</v>
      </c>
      <c r="H42" s="8">
        <f t="shared" si="2"/>
        <v>0</v>
      </c>
      <c r="I42" s="8">
        <f t="shared" si="1"/>
        <v>0</v>
      </c>
    </row>
    <row r="43" spans="1:9" x14ac:dyDescent="0.25">
      <c r="A43" s="12">
        <v>36</v>
      </c>
      <c r="B43" s="7" t="s">
        <v>45</v>
      </c>
      <c r="C43" s="7"/>
      <c r="D43" s="13" t="s">
        <v>5</v>
      </c>
      <c r="E43" s="13">
        <v>2</v>
      </c>
      <c r="F43" s="8"/>
      <c r="G43" s="9">
        <v>0.2</v>
      </c>
      <c r="H43" s="8">
        <f t="shared" si="2"/>
        <v>0</v>
      </c>
      <c r="I43" s="8">
        <f t="shared" si="1"/>
        <v>0</v>
      </c>
    </row>
    <row r="44" spans="1:9" x14ac:dyDescent="0.25">
      <c r="A44" s="12">
        <v>37</v>
      </c>
      <c r="B44" s="7" t="s">
        <v>46</v>
      </c>
      <c r="C44" s="7"/>
      <c r="D44" s="13" t="s">
        <v>5</v>
      </c>
      <c r="E44" s="13">
        <v>2</v>
      </c>
      <c r="F44" s="8"/>
      <c r="G44" s="9">
        <v>0.2</v>
      </c>
      <c r="H44" s="8">
        <f t="shared" si="2"/>
        <v>0</v>
      </c>
      <c r="I44" s="8">
        <f t="shared" si="1"/>
        <v>0</v>
      </c>
    </row>
    <row r="45" spans="1:9" x14ac:dyDescent="0.25">
      <c r="A45" s="12">
        <v>38</v>
      </c>
      <c r="B45" s="7" t="s">
        <v>47</v>
      </c>
      <c r="C45" s="7"/>
      <c r="D45" s="13" t="s">
        <v>48</v>
      </c>
      <c r="E45" s="13">
        <v>1</v>
      </c>
      <c r="F45" s="8"/>
      <c r="G45" s="9">
        <v>0.2</v>
      </c>
      <c r="H45" s="8">
        <f t="shared" si="2"/>
        <v>0</v>
      </c>
      <c r="I45" s="8">
        <f t="shared" si="1"/>
        <v>0</v>
      </c>
    </row>
    <row r="46" spans="1:9" x14ac:dyDescent="0.25">
      <c r="A46" s="12">
        <v>39</v>
      </c>
      <c r="B46" s="7" t="s">
        <v>49</v>
      </c>
      <c r="C46" s="7"/>
      <c r="D46" s="13" t="s">
        <v>27</v>
      </c>
      <c r="E46" s="13">
        <v>1</v>
      </c>
      <c r="F46" s="8"/>
      <c r="G46" s="9">
        <v>0.2</v>
      </c>
      <c r="H46" s="8">
        <f t="shared" si="2"/>
        <v>0</v>
      </c>
      <c r="I46" s="8">
        <f t="shared" si="1"/>
        <v>0</v>
      </c>
    </row>
    <row r="47" spans="1:9" x14ac:dyDescent="0.25">
      <c r="A47" s="12">
        <v>40</v>
      </c>
      <c r="B47" s="7" t="s">
        <v>50</v>
      </c>
      <c r="C47" s="7"/>
      <c r="D47" s="13" t="s">
        <v>5</v>
      </c>
      <c r="E47" s="13">
        <v>1</v>
      </c>
      <c r="F47" s="8"/>
      <c r="G47" s="9">
        <v>0.2</v>
      </c>
      <c r="H47" s="8">
        <f t="shared" si="2"/>
        <v>0</v>
      </c>
      <c r="I47" s="8">
        <f t="shared" si="1"/>
        <v>0</v>
      </c>
    </row>
    <row r="48" spans="1:9" x14ac:dyDescent="0.25">
      <c r="A48" s="12">
        <v>41</v>
      </c>
      <c r="B48" s="7" t="s">
        <v>51</v>
      </c>
      <c r="C48" s="7"/>
      <c r="D48" s="13" t="s">
        <v>5</v>
      </c>
      <c r="E48" s="13">
        <v>1</v>
      </c>
      <c r="F48" s="8"/>
      <c r="G48" s="9">
        <v>0.2</v>
      </c>
      <c r="H48" s="8">
        <f t="shared" si="2"/>
        <v>0</v>
      </c>
      <c r="I48" s="8">
        <f t="shared" si="1"/>
        <v>0</v>
      </c>
    </row>
    <row r="49" spans="1:9" x14ac:dyDescent="0.25">
      <c r="A49" s="12">
        <v>42</v>
      </c>
      <c r="B49" s="7" t="s">
        <v>52</v>
      </c>
      <c r="C49" s="7"/>
      <c r="D49" s="13" t="s">
        <v>5</v>
      </c>
      <c r="E49" s="13">
        <v>1</v>
      </c>
      <c r="F49" s="8"/>
      <c r="G49" s="9">
        <v>0.2</v>
      </c>
      <c r="H49" s="8">
        <f t="shared" si="2"/>
        <v>0</v>
      </c>
      <c r="I49" s="8">
        <f t="shared" si="1"/>
        <v>0</v>
      </c>
    </row>
    <row r="50" spans="1:9" x14ac:dyDescent="0.25">
      <c r="A50" s="12">
        <v>43</v>
      </c>
      <c r="B50" s="7" t="s">
        <v>53</v>
      </c>
      <c r="C50" s="7"/>
      <c r="D50" s="13" t="s">
        <v>5</v>
      </c>
      <c r="E50" s="13">
        <v>1</v>
      </c>
      <c r="F50" s="8"/>
      <c r="G50" s="9">
        <v>0.2</v>
      </c>
      <c r="H50" s="8">
        <f t="shared" si="2"/>
        <v>0</v>
      </c>
      <c r="I50" s="8">
        <f t="shared" si="1"/>
        <v>0</v>
      </c>
    </row>
    <row r="51" spans="1:9" x14ac:dyDescent="0.25">
      <c r="A51" s="12">
        <v>44</v>
      </c>
      <c r="B51" s="7" t="s">
        <v>54</v>
      </c>
      <c r="C51" s="7"/>
      <c r="D51" s="13" t="s">
        <v>5</v>
      </c>
      <c r="E51" s="13">
        <v>1</v>
      </c>
      <c r="F51" s="8"/>
      <c r="G51" s="9">
        <v>0.2</v>
      </c>
      <c r="H51" s="8">
        <f t="shared" si="2"/>
        <v>0</v>
      </c>
      <c r="I51" s="8">
        <f t="shared" si="1"/>
        <v>0</v>
      </c>
    </row>
    <row r="52" spans="1:9" x14ac:dyDescent="0.25">
      <c r="A52" s="12">
        <v>45</v>
      </c>
      <c r="B52" s="7" t="s">
        <v>55</v>
      </c>
      <c r="C52" s="7"/>
      <c r="D52" s="13" t="s">
        <v>5</v>
      </c>
      <c r="E52" s="13">
        <v>1</v>
      </c>
      <c r="F52" s="8"/>
      <c r="G52" s="9">
        <v>0.2</v>
      </c>
      <c r="H52" s="8">
        <f t="shared" si="2"/>
        <v>0</v>
      </c>
      <c r="I52" s="8">
        <f t="shared" si="1"/>
        <v>0</v>
      </c>
    </row>
    <row r="53" spans="1:9" x14ac:dyDescent="0.25">
      <c r="A53" s="12">
        <v>46</v>
      </c>
      <c r="B53" s="7" t="s">
        <v>56</v>
      </c>
      <c r="C53" s="7"/>
      <c r="D53" s="13" t="s">
        <v>5</v>
      </c>
      <c r="E53" s="13">
        <v>1</v>
      </c>
      <c r="F53" s="8"/>
      <c r="G53" s="9">
        <v>0.2</v>
      </c>
      <c r="H53" s="8">
        <f t="shared" si="2"/>
        <v>0</v>
      </c>
      <c r="I53" s="8">
        <f t="shared" si="1"/>
        <v>0</v>
      </c>
    </row>
    <row r="54" spans="1:9" x14ac:dyDescent="0.25">
      <c r="A54" s="12">
        <v>47</v>
      </c>
      <c r="B54" s="7" t="s">
        <v>57</v>
      </c>
      <c r="C54" s="7"/>
      <c r="D54" s="13" t="s">
        <v>5</v>
      </c>
      <c r="E54" s="13">
        <v>1</v>
      </c>
      <c r="F54" s="8"/>
      <c r="G54" s="9">
        <v>0.2</v>
      </c>
      <c r="H54" s="8">
        <f t="shared" si="2"/>
        <v>0</v>
      </c>
      <c r="I54" s="8">
        <f t="shared" si="1"/>
        <v>0</v>
      </c>
    </row>
    <row r="55" spans="1:9" x14ac:dyDescent="0.25">
      <c r="A55" s="12">
        <v>48</v>
      </c>
      <c r="B55" s="7" t="s">
        <v>58</v>
      </c>
      <c r="C55" s="7"/>
      <c r="D55" s="13" t="s">
        <v>5</v>
      </c>
      <c r="E55" s="13">
        <v>1</v>
      </c>
      <c r="F55" s="8"/>
      <c r="G55" s="9">
        <v>0.2</v>
      </c>
      <c r="H55" s="8">
        <f t="shared" si="2"/>
        <v>0</v>
      </c>
      <c r="I55" s="8">
        <f t="shared" si="1"/>
        <v>0</v>
      </c>
    </row>
    <row r="56" spans="1:9" x14ac:dyDescent="0.25">
      <c r="A56" s="12">
        <v>49</v>
      </c>
      <c r="B56" s="7" t="s">
        <v>59</v>
      </c>
      <c r="C56" s="7"/>
      <c r="D56" s="13" t="s">
        <v>5</v>
      </c>
      <c r="E56" s="13">
        <v>1</v>
      </c>
      <c r="F56" s="8"/>
      <c r="G56" s="9">
        <v>0.2</v>
      </c>
      <c r="H56" s="8">
        <f t="shared" si="2"/>
        <v>0</v>
      </c>
      <c r="I56" s="8">
        <f t="shared" si="1"/>
        <v>0</v>
      </c>
    </row>
    <row r="57" spans="1:9" s="1" customFormat="1" ht="15" customHeight="1" x14ac:dyDescent="0.25">
      <c r="A57" s="15">
        <v>50</v>
      </c>
      <c r="B57" s="19" t="s">
        <v>60</v>
      </c>
      <c r="C57" s="19"/>
      <c r="D57" s="16" t="s">
        <v>5</v>
      </c>
      <c r="E57" s="16">
        <v>1</v>
      </c>
      <c r="F57" s="17"/>
      <c r="G57" s="18">
        <v>0.2</v>
      </c>
      <c r="H57" s="17">
        <f t="shared" si="2"/>
        <v>0</v>
      </c>
      <c r="I57" s="17">
        <f t="shared" si="1"/>
        <v>0</v>
      </c>
    </row>
    <row r="58" spans="1:9" x14ac:dyDescent="0.25">
      <c r="A58" s="12">
        <v>51</v>
      </c>
      <c r="B58" s="7" t="s">
        <v>61</v>
      </c>
      <c r="C58" s="7"/>
      <c r="D58" s="13" t="s">
        <v>5</v>
      </c>
      <c r="E58" s="13">
        <v>1</v>
      </c>
      <c r="F58" s="8"/>
      <c r="G58" s="9">
        <v>0.2</v>
      </c>
      <c r="H58" s="8">
        <f t="shared" si="2"/>
        <v>0</v>
      </c>
      <c r="I58" s="8">
        <f t="shared" si="1"/>
        <v>0</v>
      </c>
    </row>
    <row r="59" spans="1:9" ht="30" x14ac:dyDescent="0.25">
      <c r="A59" s="12">
        <v>52</v>
      </c>
      <c r="B59" s="7" t="s">
        <v>62</v>
      </c>
      <c r="C59" s="7"/>
      <c r="D59" s="13" t="s">
        <v>5</v>
      </c>
      <c r="E59" s="13">
        <v>1</v>
      </c>
      <c r="F59" s="8"/>
      <c r="G59" s="9">
        <v>0.2</v>
      </c>
      <c r="H59" s="8">
        <f t="shared" si="2"/>
        <v>0</v>
      </c>
      <c r="I59" s="8">
        <f t="shared" si="1"/>
        <v>0</v>
      </c>
    </row>
    <row r="60" spans="1:9" ht="30" x14ac:dyDescent="0.25">
      <c r="A60" s="12">
        <v>53</v>
      </c>
      <c r="B60" s="7" t="s">
        <v>63</v>
      </c>
      <c r="C60" s="7"/>
      <c r="D60" s="13" t="s">
        <v>5</v>
      </c>
      <c r="E60" s="13">
        <v>1</v>
      </c>
      <c r="F60" s="8"/>
      <c r="G60" s="9">
        <v>0.2</v>
      </c>
      <c r="H60" s="8">
        <f t="shared" si="2"/>
        <v>0</v>
      </c>
      <c r="I60" s="8">
        <f t="shared" si="1"/>
        <v>0</v>
      </c>
    </row>
    <row r="61" spans="1:9" x14ac:dyDescent="0.25">
      <c r="A61" s="12">
        <v>54</v>
      </c>
      <c r="B61" s="14" t="s">
        <v>64</v>
      </c>
      <c r="C61" s="14"/>
      <c r="D61" s="13" t="s">
        <v>65</v>
      </c>
      <c r="E61" s="13">
        <v>1</v>
      </c>
      <c r="F61" s="8"/>
      <c r="G61" s="9">
        <v>0.2</v>
      </c>
      <c r="H61" s="8">
        <f t="shared" si="2"/>
        <v>0</v>
      </c>
      <c r="I61" s="8">
        <f t="shared" si="1"/>
        <v>0</v>
      </c>
    </row>
    <row r="62" spans="1:9" x14ac:dyDescent="0.25">
      <c r="A62" s="12">
        <v>55</v>
      </c>
      <c r="B62" s="7" t="s">
        <v>66</v>
      </c>
      <c r="C62" s="7"/>
      <c r="D62" s="13" t="s">
        <v>65</v>
      </c>
      <c r="E62" s="13">
        <v>1</v>
      </c>
      <c r="F62" s="8"/>
      <c r="G62" s="9">
        <v>0.2</v>
      </c>
      <c r="H62" s="8">
        <f t="shared" si="2"/>
        <v>0</v>
      </c>
      <c r="I62" s="8">
        <f t="shared" si="1"/>
        <v>0</v>
      </c>
    </row>
    <row r="63" spans="1:9" ht="30" x14ac:dyDescent="0.25">
      <c r="A63" s="12">
        <v>56</v>
      </c>
      <c r="B63" s="7" t="s">
        <v>67</v>
      </c>
      <c r="C63" s="7"/>
      <c r="D63" s="13" t="s">
        <v>5</v>
      </c>
      <c r="E63" s="13">
        <v>1</v>
      </c>
      <c r="F63" s="8"/>
      <c r="G63" s="9">
        <v>0.2</v>
      </c>
      <c r="H63" s="8">
        <f t="shared" si="2"/>
        <v>0</v>
      </c>
      <c r="I63" s="8">
        <f t="shared" si="1"/>
        <v>0</v>
      </c>
    </row>
    <row r="64" spans="1:9" ht="30" x14ac:dyDescent="0.25">
      <c r="A64" s="12">
        <v>57</v>
      </c>
      <c r="B64" s="7" t="s">
        <v>68</v>
      </c>
      <c r="C64" s="7"/>
      <c r="D64" s="13" t="s">
        <v>5</v>
      </c>
      <c r="E64" s="13">
        <v>1</v>
      </c>
      <c r="F64" s="8"/>
      <c r="G64" s="9">
        <v>0.2</v>
      </c>
      <c r="H64" s="8">
        <f t="shared" si="2"/>
        <v>0</v>
      </c>
      <c r="I64" s="8">
        <f t="shared" si="1"/>
        <v>0</v>
      </c>
    </row>
    <row r="65" spans="1:9" ht="45" x14ac:dyDescent="0.25">
      <c r="A65" s="12">
        <v>58</v>
      </c>
      <c r="B65" s="7" t="s">
        <v>69</v>
      </c>
      <c r="C65" s="7"/>
      <c r="D65" s="13" t="s">
        <v>70</v>
      </c>
      <c r="E65" s="13">
        <v>1</v>
      </c>
      <c r="F65" s="8"/>
      <c r="G65" s="9">
        <v>0.2</v>
      </c>
      <c r="H65" s="8">
        <f t="shared" si="2"/>
        <v>0</v>
      </c>
      <c r="I65" s="8">
        <f t="shared" si="1"/>
        <v>0</v>
      </c>
    </row>
    <row r="66" spans="1:9" ht="45" x14ac:dyDescent="0.25">
      <c r="A66" s="12">
        <v>59</v>
      </c>
      <c r="B66" s="7" t="s">
        <v>71</v>
      </c>
      <c r="C66" s="7"/>
      <c r="D66" s="13" t="s">
        <v>72</v>
      </c>
      <c r="E66" s="13">
        <v>1</v>
      </c>
      <c r="F66" s="8"/>
      <c r="G66" s="9">
        <v>0.2</v>
      </c>
      <c r="H66" s="8">
        <f t="shared" si="2"/>
        <v>0</v>
      </c>
      <c r="I66" s="8">
        <f t="shared" si="1"/>
        <v>0</v>
      </c>
    </row>
    <row r="67" spans="1:9" x14ac:dyDescent="0.25">
      <c r="A67" s="12">
        <v>60</v>
      </c>
      <c r="B67" s="7" t="s">
        <v>73</v>
      </c>
      <c r="C67" s="7"/>
      <c r="D67" s="13" t="s">
        <v>5</v>
      </c>
      <c r="E67" s="13">
        <v>1</v>
      </c>
      <c r="F67" s="8"/>
      <c r="G67" s="9">
        <v>0.2</v>
      </c>
      <c r="H67" s="8">
        <f t="shared" si="2"/>
        <v>0</v>
      </c>
      <c r="I67" s="8">
        <f t="shared" si="1"/>
        <v>0</v>
      </c>
    </row>
    <row r="68" spans="1:9" x14ac:dyDescent="0.25">
      <c r="A68" s="12">
        <v>61</v>
      </c>
      <c r="B68" s="7" t="s">
        <v>74</v>
      </c>
      <c r="C68" s="7"/>
      <c r="D68" s="13" t="s">
        <v>5</v>
      </c>
      <c r="E68" s="13">
        <v>1</v>
      </c>
      <c r="F68" s="8"/>
      <c r="G68" s="9">
        <v>0.2</v>
      </c>
      <c r="H68" s="8">
        <f t="shared" si="2"/>
        <v>0</v>
      </c>
      <c r="I68" s="8">
        <f t="shared" si="1"/>
        <v>0</v>
      </c>
    </row>
    <row r="69" spans="1:9" x14ac:dyDescent="0.25">
      <c r="A69" s="12">
        <v>62</v>
      </c>
      <c r="B69" s="7" t="s">
        <v>75</v>
      </c>
      <c r="C69" s="7"/>
      <c r="D69" s="13" t="s">
        <v>5</v>
      </c>
      <c r="E69" s="13">
        <v>1</v>
      </c>
      <c r="F69" s="8"/>
      <c r="G69" s="9">
        <v>0.2</v>
      </c>
      <c r="H69" s="8">
        <f t="shared" si="2"/>
        <v>0</v>
      </c>
      <c r="I69" s="8">
        <f t="shared" si="1"/>
        <v>0</v>
      </c>
    </row>
    <row r="70" spans="1:9" x14ac:dyDescent="0.25">
      <c r="A70" s="12">
        <v>63</v>
      </c>
      <c r="B70" s="7" t="s">
        <v>76</v>
      </c>
      <c r="C70" s="7"/>
      <c r="D70" s="13" t="s">
        <v>5</v>
      </c>
      <c r="E70" s="13">
        <v>1</v>
      </c>
      <c r="F70" s="8"/>
      <c r="G70" s="9">
        <v>0.2</v>
      </c>
      <c r="H70" s="8">
        <f t="shared" si="2"/>
        <v>0</v>
      </c>
      <c r="I70" s="8">
        <f t="shared" si="1"/>
        <v>0</v>
      </c>
    </row>
    <row r="71" spans="1:9" x14ac:dyDescent="0.25">
      <c r="A71" s="12">
        <v>64</v>
      </c>
      <c r="B71" s="7" t="s">
        <v>77</v>
      </c>
      <c r="C71" s="7"/>
      <c r="D71" s="13" t="s">
        <v>5</v>
      </c>
      <c r="E71" s="13">
        <v>1</v>
      </c>
      <c r="F71" s="8"/>
      <c r="G71" s="9">
        <v>0.2</v>
      </c>
      <c r="H71" s="8">
        <f t="shared" si="2"/>
        <v>0</v>
      </c>
      <c r="I71" s="8">
        <f t="shared" si="1"/>
        <v>0</v>
      </c>
    </row>
    <row r="72" spans="1:9" x14ac:dyDescent="0.25">
      <c r="A72" s="12">
        <v>65</v>
      </c>
      <c r="B72" s="7" t="s">
        <v>78</v>
      </c>
      <c r="C72" s="7"/>
      <c r="D72" s="13" t="s">
        <v>27</v>
      </c>
      <c r="E72" s="13">
        <v>1</v>
      </c>
      <c r="F72" s="8"/>
      <c r="G72" s="9">
        <v>0.2</v>
      </c>
      <c r="H72" s="8">
        <f t="shared" ref="H72:H91" si="3">E72*F72</f>
        <v>0</v>
      </c>
      <c r="I72" s="8">
        <f t="shared" si="1"/>
        <v>0</v>
      </c>
    </row>
    <row r="73" spans="1:9" ht="30" x14ac:dyDescent="0.25">
      <c r="A73" s="12">
        <v>66</v>
      </c>
      <c r="B73" s="7" t="s">
        <v>79</v>
      </c>
      <c r="C73" s="7"/>
      <c r="D73" s="13" t="s">
        <v>9</v>
      </c>
      <c r="E73" s="13">
        <v>1</v>
      </c>
      <c r="F73" s="8"/>
      <c r="G73" s="9">
        <v>0.2</v>
      </c>
      <c r="H73" s="8">
        <f t="shared" si="3"/>
        <v>0</v>
      </c>
      <c r="I73" s="8">
        <f t="shared" ref="I73:I91" si="4">H73*(1+G73)</f>
        <v>0</v>
      </c>
    </row>
    <row r="74" spans="1:9" ht="30" x14ac:dyDescent="0.25">
      <c r="A74" s="12">
        <v>67</v>
      </c>
      <c r="B74" s="7" t="s">
        <v>80</v>
      </c>
      <c r="C74" s="7"/>
      <c r="D74" s="13" t="s">
        <v>9</v>
      </c>
      <c r="E74" s="13">
        <v>1</v>
      </c>
      <c r="F74" s="8"/>
      <c r="G74" s="9">
        <v>0.2</v>
      </c>
      <c r="H74" s="8">
        <f t="shared" si="3"/>
        <v>0</v>
      </c>
      <c r="I74" s="8">
        <f t="shared" si="4"/>
        <v>0</v>
      </c>
    </row>
    <row r="75" spans="1:9" ht="30" x14ac:dyDescent="0.25">
      <c r="A75" s="12">
        <v>68</v>
      </c>
      <c r="B75" s="7" t="s">
        <v>81</v>
      </c>
      <c r="C75" s="7"/>
      <c r="D75" s="13" t="s">
        <v>82</v>
      </c>
      <c r="E75" s="13">
        <v>1</v>
      </c>
      <c r="F75" s="8"/>
      <c r="G75" s="9">
        <v>0.2</v>
      </c>
      <c r="H75" s="8">
        <f t="shared" si="3"/>
        <v>0</v>
      </c>
      <c r="I75" s="8">
        <f t="shared" si="4"/>
        <v>0</v>
      </c>
    </row>
    <row r="76" spans="1:9" x14ac:dyDescent="0.25">
      <c r="A76" s="12">
        <v>69</v>
      </c>
      <c r="B76" s="7" t="s">
        <v>83</v>
      </c>
      <c r="C76" s="7"/>
      <c r="D76" s="13" t="s">
        <v>5</v>
      </c>
      <c r="E76" s="13">
        <v>1</v>
      </c>
      <c r="F76" s="8"/>
      <c r="G76" s="9">
        <v>0.2</v>
      </c>
      <c r="H76" s="8">
        <f t="shared" si="3"/>
        <v>0</v>
      </c>
      <c r="I76" s="8">
        <f t="shared" si="4"/>
        <v>0</v>
      </c>
    </row>
    <row r="77" spans="1:9" x14ac:dyDescent="0.25">
      <c r="A77" s="12">
        <v>70</v>
      </c>
      <c r="B77" s="7" t="s">
        <v>84</v>
      </c>
      <c r="C77" s="7"/>
      <c r="D77" s="13" t="s">
        <v>5</v>
      </c>
      <c r="E77" s="13">
        <v>1</v>
      </c>
      <c r="F77" s="8"/>
      <c r="G77" s="9">
        <v>0.2</v>
      </c>
      <c r="H77" s="8">
        <f t="shared" si="3"/>
        <v>0</v>
      </c>
      <c r="I77" s="8">
        <f t="shared" si="4"/>
        <v>0</v>
      </c>
    </row>
    <row r="78" spans="1:9" x14ac:dyDescent="0.25">
      <c r="A78" s="12">
        <v>71</v>
      </c>
      <c r="B78" s="7" t="s">
        <v>85</v>
      </c>
      <c r="C78" s="7"/>
      <c r="D78" s="13" t="s">
        <v>5</v>
      </c>
      <c r="E78" s="13">
        <v>1</v>
      </c>
      <c r="F78" s="8"/>
      <c r="G78" s="9">
        <v>0.2</v>
      </c>
      <c r="H78" s="8">
        <f t="shared" si="3"/>
        <v>0</v>
      </c>
      <c r="I78" s="8">
        <f t="shared" si="4"/>
        <v>0</v>
      </c>
    </row>
    <row r="79" spans="1:9" ht="45" x14ac:dyDescent="0.25">
      <c r="A79" s="12">
        <v>72</v>
      </c>
      <c r="B79" s="7" t="s">
        <v>86</v>
      </c>
      <c r="C79" s="7"/>
      <c r="D79" s="13" t="s">
        <v>27</v>
      </c>
      <c r="E79" s="13">
        <v>1</v>
      </c>
      <c r="F79" s="8"/>
      <c r="G79" s="9">
        <v>0.2</v>
      </c>
      <c r="H79" s="8">
        <f t="shared" si="3"/>
        <v>0</v>
      </c>
      <c r="I79" s="8">
        <f t="shared" si="4"/>
        <v>0</v>
      </c>
    </row>
    <row r="80" spans="1:9" ht="45" x14ac:dyDescent="0.25">
      <c r="A80" s="12">
        <v>73</v>
      </c>
      <c r="B80" s="7" t="s">
        <v>87</v>
      </c>
      <c r="C80" s="7"/>
      <c r="D80" s="13" t="s">
        <v>27</v>
      </c>
      <c r="E80" s="13">
        <v>1</v>
      </c>
      <c r="F80" s="8"/>
      <c r="G80" s="9">
        <v>0.2</v>
      </c>
      <c r="H80" s="8">
        <f t="shared" si="3"/>
        <v>0</v>
      </c>
      <c r="I80" s="8">
        <f t="shared" si="4"/>
        <v>0</v>
      </c>
    </row>
    <row r="81" spans="1:9" x14ac:dyDescent="0.25">
      <c r="A81" s="12">
        <v>74</v>
      </c>
      <c r="B81" s="7" t="s">
        <v>88</v>
      </c>
      <c r="C81" s="7"/>
      <c r="D81" s="13" t="s">
        <v>9</v>
      </c>
      <c r="E81" s="13">
        <v>1</v>
      </c>
      <c r="F81" s="8"/>
      <c r="G81" s="9">
        <v>0.2</v>
      </c>
      <c r="H81" s="8">
        <f t="shared" si="3"/>
        <v>0</v>
      </c>
      <c r="I81" s="8">
        <f t="shared" si="4"/>
        <v>0</v>
      </c>
    </row>
    <row r="82" spans="1:9" x14ac:dyDescent="0.25">
      <c r="A82" s="12">
        <v>75</v>
      </c>
      <c r="B82" s="7" t="s">
        <v>89</v>
      </c>
      <c r="C82" s="7"/>
      <c r="D82" s="13" t="s">
        <v>23</v>
      </c>
      <c r="E82" s="13">
        <v>1</v>
      </c>
      <c r="F82" s="8"/>
      <c r="G82" s="9">
        <v>0.2</v>
      </c>
      <c r="H82" s="8">
        <f t="shared" si="3"/>
        <v>0</v>
      </c>
      <c r="I82" s="8">
        <f t="shared" si="4"/>
        <v>0</v>
      </c>
    </row>
    <row r="83" spans="1:9" x14ac:dyDescent="0.25">
      <c r="A83" s="12">
        <v>76</v>
      </c>
      <c r="B83" s="7" t="s">
        <v>90</v>
      </c>
      <c r="C83" s="7"/>
      <c r="D83" s="13" t="s">
        <v>23</v>
      </c>
      <c r="E83" s="13">
        <v>1</v>
      </c>
      <c r="F83" s="8"/>
      <c r="G83" s="9">
        <v>0.2</v>
      </c>
      <c r="H83" s="8">
        <f t="shared" si="3"/>
        <v>0</v>
      </c>
      <c r="I83" s="8">
        <f t="shared" si="4"/>
        <v>0</v>
      </c>
    </row>
    <row r="84" spans="1:9" ht="30" x14ac:dyDescent="0.25">
      <c r="A84" s="12">
        <v>77</v>
      </c>
      <c r="B84" s="7" t="s">
        <v>91</v>
      </c>
      <c r="C84" s="7"/>
      <c r="D84" s="13" t="s">
        <v>27</v>
      </c>
      <c r="E84" s="13">
        <v>1</v>
      </c>
      <c r="F84" s="8"/>
      <c r="G84" s="9">
        <v>0.2</v>
      </c>
      <c r="H84" s="8">
        <f t="shared" si="3"/>
        <v>0</v>
      </c>
      <c r="I84" s="8">
        <f t="shared" si="4"/>
        <v>0</v>
      </c>
    </row>
    <row r="85" spans="1:9" ht="30" x14ac:dyDescent="0.25">
      <c r="A85" s="12">
        <v>78</v>
      </c>
      <c r="B85" s="7" t="s">
        <v>92</v>
      </c>
      <c r="C85" s="7"/>
      <c r="D85" s="13" t="s">
        <v>27</v>
      </c>
      <c r="E85" s="13">
        <v>1</v>
      </c>
      <c r="F85" s="8"/>
      <c r="G85" s="9">
        <v>0.2</v>
      </c>
      <c r="H85" s="8">
        <f t="shared" si="3"/>
        <v>0</v>
      </c>
      <c r="I85" s="8">
        <f t="shared" si="4"/>
        <v>0</v>
      </c>
    </row>
    <row r="86" spans="1:9" ht="30" x14ac:dyDescent="0.25">
      <c r="A86" s="12">
        <v>79</v>
      </c>
      <c r="B86" s="7" t="s">
        <v>93</v>
      </c>
      <c r="C86" s="7"/>
      <c r="D86" s="13" t="s">
        <v>27</v>
      </c>
      <c r="E86" s="13">
        <v>1</v>
      </c>
      <c r="F86" s="8"/>
      <c r="G86" s="9">
        <v>0.2</v>
      </c>
      <c r="H86" s="8">
        <f t="shared" si="3"/>
        <v>0</v>
      </c>
      <c r="I86" s="8">
        <f t="shared" si="4"/>
        <v>0</v>
      </c>
    </row>
    <row r="87" spans="1:9" ht="30" x14ac:dyDescent="0.25">
      <c r="A87" s="12">
        <v>80</v>
      </c>
      <c r="B87" s="7" t="s">
        <v>94</v>
      </c>
      <c r="C87" s="7"/>
      <c r="D87" s="13" t="s">
        <v>5</v>
      </c>
      <c r="E87" s="13">
        <v>1</v>
      </c>
      <c r="F87" s="8"/>
      <c r="G87" s="9">
        <v>0.2</v>
      </c>
      <c r="H87" s="8">
        <f t="shared" si="3"/>
        <v>0</v>
      </c>
      <c r="I87" s="8">
        <f t="shared" si="4"/>
        <v>0</v>
      </c>
    </row>
    <row r="88" spans="1:9" ht="30" x14ac:dyDescent="0.25">
      <c r="A88" s="12">
        <v>81</v>
      </c>
      <c r="B88" s="7" t="s">
        <v>95</v>
      </c>
      <c r="C88" s="7"/>
      <c r="D88" s="13" t="s">
        <v>5</v>
      </c>
      <c r="E88" s="13">
        <v>1</v>
      </c>
      <c r="F88" s="8"/>
      <c r="G88" s="9">
        <v>0.2</v>
      </c>
      <c r="H88" s="8">
        <f t="shared" si="3"/>
        <v>0</v>
      </c>
      <c r="I88" s="8">
        <f t="shared" si="4"/>
        <v>0</v>
      </c>
    </row>
    <row r="89" spans="1:9" ht="30" x14ac:dyDescent="0.25">
      <c r="A89" s="12">
        <v>82</v>
      </c>
      <c r="B89" s="7" t="s">
        <v>96</v>
      </c>
      <c r="C89" s="7"/>
      <c r="D89" s="13" t="s">
        <v>5</v>
      </c>
      <c r="E89" s="13">
        <v>1</v>
      </c>
      <c r="F89" s="8"/>
      <c r="G89" s="9">
        <v>0.2</v>
      </c>
      <c r="H89" s="8">
        <f t="shared" si="3"/>
        <v>0</v>
      </c>
      <c r="I89" s="8">
        <f t="shared" si="4"/>
        <v>0</v>
      </c>
    </row>
    <row r="90" spans="1:9" ht="30" x14ac:dyDescent="0.25">
      <c r="A90" s="12">
        <v>83</v>
      </c>
      <c r="B90" s="7" t="s">
        <v>97</v>
      </c>
      <c r="C90" s="7"/>
      <c r="D90" s="13" t="s">
        <v>27</v>
      </c>
      <c r="E90" s="13">
        <v>1</v>
      </c>
      <c r="F90" s="8"/>
      <c r="G90" s="9">
        <v>0.2</v>
      </c>
      <c r="H90" s="8">
        <f t="shared" si="3"/>
        <v>0</v>
      </c>
      <c r="I90" s="8">
        <f t="shared" si="4"/>
        <v>0</v>
      </c>
    </row>
    <row r="91" spans="1:9" ht="15.75" thickBot="1" x14ac:dyDescent="0.3">
      <c r="A91" s="12">
        <v>84</v>
      </c>
      <c r="B91" s="14" t="s">
        <v>28</v>
      </c>
      <c r="C91" s="7"/>
      <c r="D91" s="13" t="s">
        <v>27</v>
      </c>
      <c r="E91" s="13">
        <v>1</v>
      </c>
      <c r="F91" s="8"/>
      <c r="G91" s="9">
        <v>0.2</v>
      </c>
      <c r="H91" s="8">
        <f t="shared" si="3"/>
        <v>0</v>
      </c>
      <c r="I91" s="8">
        <f t="shared" si="4"/>
        <v>0</v>
      </c>
    </row>
    <row r="92" spans="1:9" ht="15.75" thickBot="1" x14ac:dyDescent="0.3">
      <c r="A92" s="23"/>
      <c r="B92" s="45" t="s">
        <v>105</v>
      </c>
      <c r="C92" s="46"/>
      <c r="D92" s="46"/>
      <c r="E92" s="46"/>
      <c r="F92" s="46"/>
      <c r="G92" s="46"/>
      <c r="H92" s="47"/>
      <c r="I92" s="24">
        <f>SUM(H8:H91)</f>
        <v>0</v>
      </c>
    </row>
    <row r="93" spans="1:9" ht="15.75" thickBot="1" x14ac:dyDescent="0.3">
      <c r="A93" s="25"/>
      <c r="B93" s="48" t="s">
        <v>106</v>
      </c>
      <c r="C93" s="49"/>
      <c r="D93" s="49"/>
      <c r="E93" s="49"/>
      <c r="F93" s="49"/>
      <c r="G93" s="49"/>
      <c r="H93" s="50"/>
      <c r="I93" s="24">
        <f>I94-I92</f>
        <v>0</v>
      </c>
    </row>
    <row r="94" spans="1:9" ht="15.75" thickBot="1" x14ac:dyDescent="0.3">
      <c r="A94" s="26"/>
      <c r="B94" s="51" t="s">
        <v>107</v>
      </c>
      <c r="C94" s="52"/>
      <c r="D94" s="52"/>
      <c r="E94" s="52"/>
      <c r="F94" s="52"/>
      <c r="G94" s="52"/>
      <c r="H94" s="53"/>
      <c r="I94" s="24">
        <f>SUM(I8:I91)</f>
        <v>0</v>
      </c>
    </row>
    <row r="95" spans="1:9" ht="15.75" thickBot="1" x14ac:dyDescent="0.3">
      <c r="B95"/>
      <c r="C95"/>
      <c r="D95"/>
      <c r="F95" s="20"/>
      <c r="H95" s="20"/>
      <c r="I95" s="20"/>
    </row>
    <row r="96" spans="1:9" x14ac:dyDescent="0.25">
      <c r="A96" s="27" t="s">
        <v>108</v>
      </c>
      <c r="B96" s="28"/>
      <c r="C96" s="28"/>
      <c r="D96" s="28"/>
      <c r="E96" s="28"/>
      <c r="F96" s="28"/>
      <c r="G96" s="29"/>
      <c r="H96" s="30"/>
      <c r="I96" s="31"/>
    </row>
    <row r="97" spans="1:9" x14ac:dyDescent="0.25">
      <c r="A97" s="32" t="s">
        <v>109</v>
      </c>
      <c r="B97" s="33"/>
      <c r="C97" s="33"/>
      <c r="D97" s="33"/>
      <c r="E97" s="33"/>
      <c r="F97" s="33"/>
      <c r="G97" s="34"/>
      <c r="H97" s="35"/>
      <c r="I97" s="36"/>
    </row>
    <row r="98" spans="1:9" x14ac:dyDescent="0.25">
      <c r="A98" s="32" t="s">
        <v>110</v>
      </c>
      <c r="B98" s="33"/>
      <c r="C98" s="33"/>
      <c r="D98" s="33"/>
      <c r="E98" s="33"/>
      <c r="F98" s="33"/>
      <c r="G98" s="34"/>
      <c r="H98" s="35"/>
      <c r="I98" s="36"/>
    </row>
    <row r="99" spans="1:9" x14ac:dyDescent="0.25">
      <c r="A99" s="32" t="s">
        <v>111</v>
      </c>
      <c r="B99" s="33"/>
      <c r="C99" s="33"/>
      <c r="D99" s="33"/>
      <c r="E99" s="33"/>
      <c r="F99" s="33"/>
      <c r="G99" s="34"/>
      <c r="H99" s="35"/>
      <c r="I99" s="36"/>
    </row>
    <row r="100" spans="1:9" x14ac:dyDescent="0.25">
      <c r="A100" s="32" t="s">
        <v>112</v>
      </c>
      <c r="B100" s="33"/>
      <c r="C100" s="33"/>
      <c r="D100" s="33"/>
      <c r="E100" s="33"/>
      <c r="F100" s="33"/>
      <c r="G100" s="34"/>
      <c r="H100" s="35"/>
      <c r="I100" s="36"/>
    </row>
    <row r="101" spans="1:9" x14ac:dyDescent="0.25">
      <c r="A101" s="32" t="s">
        <v>113</v>
      </c>
      <c r="B101" s="33"/>
      <c r="C101" s="33"/>
      <c r="D101" s="33"/>
      <c r="E101" s="33"/>
      <c r="F101" s="33"/>
      <c r="G101" s="34"/>
      <c r="H101" s="35"/>
      <c r="I101" s="36"/>
    </row>
    <row r="102" spans="1:9" x14ac:dyDescent="0.25">
      <c r="A102" s="32" t="s">
        <v>114</v>
      </c>
      <c r="B102" s="33"/>
      <c r="C102" s="33"/>
      <c r="D102" s="33"/>
      <c r="E102" s="33"/>
      <c r="F102" s="33"/>
      <c r="G102" s="34"/>
      <c r="H102" s="35"/>
      <c r="I102" s="36"/>
    </row>
    <row r="103" spans="1:9" x14ac:dyDescent="0.25">
      <c r="A103" s="32" t="s">
        <v>115</v>
      </c>
      <c r="B103" s="33"/>
      <c r="C103" s="33"/>
      <c r="D103" s="33"/>
      <c r="E103" s="33"/>
      <c r="F103" s="33"/>
      <c r="G103" s="34"/>
      <c r="H103" s="35"/>
      <c r="I103" s="36"/>
    </row>
    <row r="104" spans="1:9" x14ac:dyDescent="0.25">
      <c r="A104" s="32" t="s">
        <v>116</v>
      </c>
      <c r="B104" s="33"/>
      <c r="C104" s="33"/>
      <c r="D104" s="33"/>
      <c r="E104" s="33"/>
      <c r="F104" s="33"/>
      <c r="G104" s="34"/>
      <c r="H104" s="35"/>
      <c r="I104" s="36"/>
    </row>
    <row r="105" spans="1:9" x14ac:dyDescent="0.25">
      <c r="A105" s="32" t="s">
        <v>117</v>
      </c>
      <c r="B105" s="33"/>
      <c r="C105" s="33"/>
      <c r="D105" s="33"/>
      <c r="E105" s="33"/>
      <c r="F105" s="33"/>
      <c r="G105" s="34"/>
      <c r="H105" s="35"/>
      <c r="I105" s="36"/>
    </row>
    <row r="106" spans="1:9" x14ac:dyDescent="0.25">
      <c r="A106" s="32" t="s">
        <v>118</v>
      </c>
      <c r="B106" s="33"/>
      <c r="C106" s="33"/>
      <c r="D106" s="33"/>
      <c r="E106" s="33"/>
      <c r="F106" s="33"/>
      <c r="G106" s="34"/>
      <c r="H106" s="35"/>
      <c r="I106" s="36"/>
    </row>
    <row r="107" spans="1:9" x14ac:dyDescent="0.25">
      <c r="A107" s="32" t="s">
        <v>119</v>
      </c>
      <c r="B107" s="33"/>
      <c r="C107" s="33"/>
      <c r="D107" s="33"/>
      <c r="E107" s="33"/>
      <c r="F107" s="33"/>
      <c r="G107" s="34"/>
      <c r="H107" s="35"/>
      <c r="I107" s="36"/>
    </row>
    <row r="108" spans="1:9" x14ac:dyDescent="0.25">
      <c r="A108" s="32" t="s">
        <v>120</v>
      </c>
      <c r="B108" s="33"/>
      <c r="C108" s="33"/>
      <c r="D108" s="33"/>
      <c r="E108" s="33"/>
      <c r="F108" s="33"/>
      <c r="G108" s="34"/>
      <c r="H108" s="35"/>
      <c r="I108" s="36"/>
    </row>
    <row r="109" spans="1:9" x14ac:dyDescent="0.25">
      <c r="A109" s="32" t="s">
        <v>121</v>
      </c>
      <c r="B109" s="33"/>
      <c r="C109" s="33"/>
      <c r="D109" s="33"/>
      <c r="E109" s="33"/>
      <c r="F109" s="33"/>
      <c r="G109" s="34"/>
      <c r="H109" s="35"/>
      <c r="I109" s="36"/>
    </row>
    <row r="110" spans="1:9" x14ac:dyDescent="0.25">
      <c r="A110" s="32"/>
      <c r="B110" s="33"/>
      <c r="C110" s="33"/>
      <c r="D110" s="33"/>
      <c r="E110" s="33"/>
      <c r="F110" s="33"/>
      <c r="G110" s="34"/>
      <c r="H110" s="35"/>
      <c r="I110" s="36"/>
    </row>
    <row r="111" spans="1:9" x14ac:dyDescent="0.25">
      <c r="A111" s="32" t="s">
        <v>122</v>
      </c>
      <c r="B111" s="33"/>
      <c r="C111" s="33"/>
      <c r="D111" s="33"/>
      <c r="E111" s="33"/>
      <c r="F111" s="33"/>
      <c r="G111" s="34"/>
      <c r="H111" s="35"/>
      <c r="I111" s="36"/>
    </row>
    <row r="112" spans="1:9" x14ac:dyDescent="0.25">
      <c r="A112" s="32" t="s">
        <v>123</v>
      </c>
      <c r="B112" s="33"/>
      <c r="C112" s="33"/>
      <c r="D112" s="33"/>
      <c r="E112" s="33"/>
      <c r="F112" s="33"/>
      <c r="G112" s="34"/>
      <c r="H112" s="35"/>
      <c r="I112" s="36"/>
    </row>
    <row r="113" spans="1:9" x14ac:dyDescent="0.25">
      <c r="A113" s="32"/>
      <c r="B113" s="33"/>
      <c r="C113" s="33"/>
      <c r="D113" s="33"/>
      <c r="E113" s="37"/>
      <c r="F113" s="37"/>
      <c r="G113" s="38"/>
      <c r="H113" s="35"/>
      <c r="I113" s="36"/>
    </row>
    <row r="114" spans="1:9" ht="15.75" thickBot="1" x14ac:dyDescent="0.3">
      <c r="A114" s="39"/>
      <c r="B114" s="40"/>
      <c r="C114" s="40"/>
      <c r="D114" s="40"/>
      <c r="E114" s="41"/>
      <c r="F114" s="42"/>
      <c r="G114" s="43"/>
      <c r="H114" s="42"/>
      <c r="I114" s="44"/>
    </row>
  </sheetData>
  <mergeCells count="8">
    <mergeCell ref="F1:I1"/>
    <mergeCell ref="B92:H92"/>
    <mergeCell ref="B93:H93"/>
    <mergeCell ref="B94:H94"/>
    <mergeCell ref="A2:I2"/>
    <mergeCell ref="A3:I3"/>
    <mergeCell ref="A4:I4"/>
    <mergeCell ref="A5:I5"/>
  </mergeCells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Poklad - sklo</vt:lpstr>
      <vt:lpstr>Hárok1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Devinsky</dc:creator>
  <cp:lastModifiedBy>Iveta Cvopova</cp:lastModifiedBy>
  <cp:lastPrinted>2014-10-08T09:18:55Z</cp:lastPrinted>
  <dcterms:created xsi:type="dcterms:W3CDTF">2014-09-25T17:12:41Z</dcterms:created>
  <dcterms:modified xsi:type="dcterms:W3CDTF">2014-10-08T09:23:32Z</dcterms:modified>
</cp:coreProperties>
</file>