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17" i="1" l="1"/>
  <c r="F115" i="1"/>
  <c r="F114" i="1"/>
  <c r="F113" i="1"/>
  <c r="F112" i="1"/>
  <c r="F111" i="1"/>
  <c r="F110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10" i="1" l="1"/>
  <c r="F17" i="1"/>
  <c r="F42" i="1"/>
  <c r="F5" i="1"/>
  <c r="F37" i="1" l="1"/>
  <c r="F116" i="1"/>
  <c r="F58" i="1"/>
  <c r="F21" i="1"/>
  <c r="F38" i="1" l="1"/>
  <c r="F39" i="1"/>
  <c r="F29" i="1"/>
  <c r="F34" i="1"/>
  <c r="F33" i="1"/>
  <c r="F36" i="1"/>
  <c r="F22" i="1"/>
  <c r="F20" i="1"/>
  <c r="F19" i="1"/>
  <c r="F30" i="1"/>
  <c r="F9" i="1"/>
  <c r="F14" i="1"/>
  <c r="F23" i="1" l="1"/>
  <c r="F109" i="1"/>
  <c r="F18" i="1"/>
  <c r="F16" i="1"/>
  <c r="F15" i="1"/>
  <c r="F13" i="1"/>
  <c r="F1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5" i="1"/>
  <c r="F32" i="1"/>
  <c r="F31" i="1"/>
  <c r="F28" i="1"/>
  <c r="F27" i="1"/>
  <c r="F26" i="1"/>
  <c r="F25" i="1"/>
  <c r="F24" i="1"/>
  <c r="F8" i="1"/>
  <c r="F7" i="1"/>
  <c r="F6" i="1"/>
  <c r="F119" i="1" l="1"/>
  <c r="F120" i="1" s="1"/>
  <c r="F121" i="1" s="1"/>
</calcChain>
</file>

<file path=xl/sharedStrings.xml><?xml version="1.0" encoding="utf-8"?>
<sst xmlns="http://schemas.openxmlformats.org/spreadsheetml/2006/main" count="360" uniqueCount="296">
  <si>
    <t>Názov výrobku</t>
  </si>
  <si>
    <t>Cena spolu bez DPH</t>
  </si>
  <si>
    <t xml:space="preserve">            BEŽNÉ PEČIVO</t>
  </si>
  <si>
    <t xml:space="preserve">           OSTATNÉ</t>
  </si>
  <si>
    <t>Cena za MJ bez DPH</t>
  </si>
  <si>
    <t>Predpokladané množstvo</t>
  </si>
  <si>
    <t>Cena celkom bez DPH</t>
  </si>
  <si>
    <t>P.č.</t>
  </si>
  <si>
    <t>1.</t>
  </si>
  <si>
    <t>2.</t>
  </si>
  <si>
    <t>3.</t>
  </si>
  <si>
    <t>4.</t>
  </si>
  <si>
    <t>5.</t>
  </si>
  <si>
    <t>7.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</si>
  <si>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</si>
  <si>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</si>
  <si>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</si>
  <si>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</si>
  <si>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</si>
  <si>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</si>
  <si>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</si>
  <si>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</si>
  <si>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</si>
  <si>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</si>
  <si>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</si>
  <si>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</si>
  <si>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</si>
  <si>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</si>
  <si>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</si>
  <si>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</si>
  <si>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</si>
  <si>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</si>
  <si>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</si>
  <si>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</si>
  <si>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</si>
  <si>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</si>
  <si>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</si>
  <si>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</si>
  <si>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</si>
  <si>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</si>
  <si>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</si>
  <si>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</si>
  <si>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</si>
  <si>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</si>
  <si>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</si>
  <si>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</si>
  <si>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</si>
  <si>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</si>
  <si>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</si>
  <si>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</si>
  <si>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</si>
  <si>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</si>
  <si>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</si>
  <si>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</si>
  <si>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</si>
  <si>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</si>
  <si>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</si>
  <si>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</si>
  <si>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</si>
  <si>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</si>
  <si>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</si>
  <si>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</si>
  <si>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</si>
  <si>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</si>
  <si>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</si>
  <si>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</si>
  <si>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</si>
  <si>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</si>
  <si>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</si>
  <si>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</si>
  <si>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</si>
  <si>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</si>
  <si>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</si>
  <si>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</si>
  <si>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</si>
  <si>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</si>
  <si>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</si>
  <si>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</si>
  <si>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</si>
  <si>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</si>
  <si>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</si>
  <si>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</si>
  <si>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</si>
  <si>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</si>
  <si>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Balené potraviny</t>
  </si>
  <si>
    <t xml:space="preserve">        Spracované a konzervované ryby</t>
  </si>
  <si>
    <t>125 g</t>
  </si>
  <si>
    <t>1 075 g</t>
  </si>
  <si>
    <t>160 g</t>
  </si>
  <si>
    <t>1 kg</t>
  </si>
  <si>
    <t>250 g</t>
  </si>
  <si>
    <t>1 l</t>
  </si>
  <si>
    <t>5 l</t>
  </si>
  <si>
    <t>820 g</t>
  </si>
  <si>
    <t>3700g</t>
  </si>
  <si>
    <t>850g</t>
  </si>
  <si>
    <t>3400g</t>
  </si>
  <si>
    <t>820g</t>
  </si>
  <si>
    <t>3500g</t>
  </si>
  <si>
    <t>3500 g</t>
  </si>
  <si>
    <t>0,7 l</t>
  </si>
  <si>
    <t>4 kg</t>
  </si>
  <si>
    <t>20 g</t>
  </si>
  <si>
    <t>0,5 kg</t>
  </si>
  <si>
    <t xml:space="preserve">1 kg </t>
  </si>
  <si>
    <t>12 kg</t>
  </si>
  <si>
    <t>3,4 kg</t>
  </si>
  <si>
    <t>720 ml</t>
  </si>
  <si>
    <t>3,5 kg</t>
  </si>
  <si>
    <t>840g</t>
  </si>
  <si>
    <t>3600 g</t>
  </si>
  <si>
    <t>2500 g</t>
  </si>
  <si>
    <t>700g</t>
  </si>
  <si>
    <t>3,6 kg</t>
  </si>
  <si>
    <t>800 g</t>
  </si>
  <si>
    <t>2,65 kg</t>
  </si>
  <si>
    <t>185 g</t>
  </si>
  <si>
    <t>2650 ml</t>
  </si>
  <si>
    <t>3400 g</t>
  </si>
  <si>
    <t>620 g</t>
  </si>
  <si>
    <t>5500 g</t>
  </si>
  <si>
    <t>3200g</t>
  </si>
  <si>
    <t>660 g</t>
  </si>
  <si>
    <t>660 ml</t>
  </si>
  <si>
    <t>3000 g</t>
  </si>
  <si>
    <t>935 g</t>
  </si>
  <si>
    <t xml:space="preserve"> 935 g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</si>
  <si>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</si>
  <si>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</si>
  <si>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</si>
  <si>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</si>
  <si>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</si>
  <si>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</si>
  <si>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</si>
  <si>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</si>
  <si>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</si>
  <si>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</si>
  <si>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</si>
  <si>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</si>
  <si>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</si>
  <si>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</si>
  <si>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</si>
  <si>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</si>
  <si>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</si>
  <si>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</si>
  <si>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</si>
  <si>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</si>
  <si>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</si>
  <si>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</si>
  <si>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</si>
  <si>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</si>
  <si>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</si>
  <si>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</si>
  <si>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Palmarín</t>
  </si>
  <si>
    <t>Helia</t>
  </si>
  <si>
    <t>Hera</t>
  </si>
  <si>
    <t>10 l</t>
  </si>
  <si>
    <t>Mlynské výrobky, škrob a škrobové výrobky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</si>
  <si>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</si>
  <si>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</si>
  <si>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</si>
  <si>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</si>
  <si>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</si>
  <si>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</si>
  <si>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</si>
  <si>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</si>
  <si>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</si>
  <si>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</si>
  <si>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</si>
  <si>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</si>
  <si>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</si>
  <si>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</si>
  <si>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</si>
  <si>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Perník v prášku Dr. OETKER</t>
  </si>
  <si>
    <t>Babičkin koláč Dr. OETKER</t>
  </si>
  <si>
    <t>Muffiny obyčajné Dr. OETKER</t>
  </si>
  <si>
    <t>Muffiny čokoládové Dr. OETKER</t>
  </si>
  <si>
    <t>1kg</t>
  </si>
  <si>
    <t>5 kg</t>
  </si>
  <si>
    <t>0,4 kg</t>
  </si>
  <si>
    <t>3 kg</t>
  </si>
  <si>
    <t>3,44 kg</t>
  </si>
  <si>
    <t>3,0 kg</t>
  </si>
  <si>
    <t>Nápoje, tabak a príbuzné produkty</t>
  </si>
  <si>
    <t>102.</t>
  </si>
  <si>
    <t>103.</t>
  </si>
  <si>
    <t>104.</t>
  </si>
  <si>
    <t>105.</t>
  </si>
  <si>
    <t>106.</t>
  </si>
  <si>
    <t>107.</t>
  </si>
  <si>
    <t>108.</t>
  </si>
  <si>
    <t>UM 40 %</t>
  </si>
  <si>
    <t>109.</t>
  </si>
  <si>
    <t>2 l</t>
  </si>
  <si>
    <t>1,5 l</t>
  </si>
  <si>
    <t>0,5 l</t>
  </si>
  <si>
    <t xml:space="preserve">0,5 l </t>
  </si>
  <si>
    <t xml:space="preserve">                                                                                                             Podpis, pečiatka</t>
  </si>
  <si>
    <t>Sardinky v oleji</t>
  </si>
  <si>
    <t>Sardinky v tomate</t>
  </si>
  <si>
    <t>Tuniak  kusy</t>
  </si>
  <si>
    <t xml:space="preserve">Sardinky v oleji </t>
  </si>
  <si>
    <t xml:space="preserve">Tuniak v oleji </t>
  </si>
  <si>
    <t xml:space="preserve">Sója suchá </t>
  </si>
  <si>
    <t>Mak modrý</t>
  </si>
  <si>
    <t>Pomarančová šťava 100 %</t>
  </si>
  <si>
    <t>Grepová šťava 100 %</t>
  </si>
  <si>
    <t>Citrónová šťava  100 %</t>
  </si>
  <si>
    <t>Ananásová šťava 100 %</t>
  </si>
  <si>
    <t>Hroznová  šťava  100 %</t>
  </si>
  <si>
    <t>Jablková šťava  100 %</t>
  </si>
  <si>
    <t>Paradajková šťava 100 %</t>
  </si>
  <si>
    <t xml:space="preserve">Sirup  jahodový koncentrát </t>
  </si>
  <si>
    <t>Sirup lesná zmes koncentrát</t>
  </si>
  <si>
    <t>Sirup multivitamín koncentrát</t>
  </si>
  <si>
    <t>Sirup citrónový koncentrát</t>
  </si>
  <si>
    <t>Sirup pomarančový koncentrát</t>
  </si>
  <si>
    <t>Sirup malinový koncentrát</t>
  </si>
  <si>
    <t>Sirup grepový koncentrát</t>
  </si>
  <si>
    <t>Sirup ananásový koncentrát</t>
  </si>
  <si>
    <t>Kompót jahodový v mierne sladkom náleve</t>
  </si>
  <si>
    <t>Kompót slivkový v mierne sladkom náleve</t>
  </si>
  <si>
    <t>Kompót ananasový v mierne sladkom náleve</t>
  </si>
  <si>
    <t>Kompót marhuľa v mierne sladkom náleve</t>
  </si>
  <si>
    <t>Kompót broskyňový</t>
  </si>
  <si>
    <t>Kompót jablko</t>
  </si>
  <si>
    <t>Kompót čerešňa vykôstkovaný</t>
  </si>
  <si>
    <t>Kompót hruškový lúpaný</t>
  </si>
  <si>
    <t>Kompót čučoriedkový</t>
  </si>
  <si>
    <t>Ovocná nátierka s marhuľovou príchuťou Dr. OETKER</t>
  </si>
  <si>
    <t>Ovocná nátierka s jahodovou príchuťou Dr. OETKER</t>
  </si>
  <si>
    <t>Džem  porcovaný</t>
  </si>
  <si>
    <t>Slivkový lekvár sladený Dr. OETKER</t>
  </si>
  <si>
    <t>Ovocná nátierka  lesná  zmes  Dr. OETKER</t>
  </si>
  <si>
    <t>Ovocná nátierka čučoriedka Dr. OETKER</t>
  </si>
  <si>
    <t>Sušené slivky</t>
  </si>
  <si>
    <t>Sušené hrozienka</t>
  </si>
  <si>
    <t>Sušené huby lesná zmes</t>
  </si>
  <si>
    <t xml:space="preserve">Sušené dubáky </t>
  </si>
  <si>
    <t>Paradajková omáčka Dr. OETKER</t>
  </si>
  <si>
    <t>Sterilizovaná repa červená v sladkokyslom náleve</t>
  </si>
  <si>
    <t>Sterilizovaná repa červená</t>
  </si>
  <si>
    <t>Sterilizované fazuľové lusky zelené</t>
  </si>
  <si>
    <t>Sterilizované fazulové žlté lusky</t>
  </si>
  <si>
    <t>Sterilizovaný hrášok z čerstvého hrášku</t>
  </si>
  <si>
    <t>Sterilizovaný hrášok v slanom náleve</t>
  </si>
  <si>
    <t>Sterilizovaná kukurica</t>
  </si>
  <si>
    <t>Pretlak paradajkový</t>
  </si>
  <si>
    <t>Sterilizované šampióny</t>
  </si>
  <si>
    <t xml:space="preserve">Sterilizované šampióny krájané </t>
  </si>
  <si>
    <t>Sterilizovaná špargla</t>
  </si>
  <si>
    <t>Sterilizovaná červená fazuľa</t>
  </si>
  <si>
    <t>Sterilizovaná kápia rezaná</t>
  </si>
  <si>
    <t>Školský šalát</t>
  </si>
  <si>
    <t>Sterilizované lečo</t>
  </si>
  <si>
    <t>Rimavský šalát</t>
  </si>
  <si>
    <t>Zeleninový miešaný šalát</t>
  </si>
  <si>
    <t>Sterilizovaný chren</t>
  </si>
  <si>
    <t>Sterilizovaná kapusta</t>
  </si>
  <si>
    <t>Sterilizované uhorky</t>
  </si>
  <si>
    <t>Sterilizované uhorky 9 - 12 cm v sladkokyslom náleve</t>
  </si>
  <si>
    <t>Sterilizované feferóny</t>
  </si>
  <si>
    <t>Sterilizované olivy zelené vykôstkované</t>
  </si>
  <si>
    <t>Sterilizované olivy čierne vykôstkované</t>
  </si>
  <si>
    <t>Fritovací olej Fritol</t>
  </si>
  <si>
    <t>Olej raciol</t>
  </si>
  <si>
    <t>Olej olivový panenský v skle</t>
  </si>
  <si>
    <t>Múka hladká 00 extra</t>
  </si>
  <si>
    <t>Múka polohrubá</t>
  </si>
  <si>
    <t>Múka hrubá</t>
  </si>
  <si>
    <t xml:space="preserve">Ovsenné krúpy  č. 10 </t>
  </si>
  <si>
    <t>Múka krupicová - krupica</t>
  </si>
  <si>
    <t>Múka kukuričná</t>
  </si>
  <si>
    <t>Detská krupica</t>
  </si>
  <si>
    <t>Ryža gulatá</t>
  </si>
  <si>
    <t>Ovsenné vločky</t>
  </si>
  <si>
    <t>Originál zlatý klas Dr. OETKER   vanilkový krém</t>
  </si>
  <si>
    <t>Jemný zemiakový škrob Dr. OETKER Solamyl</t>
  </si>
  <si>
    <t>Krém na dukátové buchtičky Dr. OETKER</t>
  </si>
  <si>
    <t>Víno biele  - Rizling rýnsky</t>
  </si>
  <si>
    <t>Minerálna voda - Budiš</t>
  </si>
  <si>
    <t>Minerálna voda - Mitická jemne sýtená</t>
  </si>
  <si>
    <t>Minerálna voda - Mitická  sýtená</t>
  </si>
  <si>
    <t xml:space="preserve">Minerálna voda - Mitická  sýtená </t>
  </si>
  <si>
    <t>5kg</t>
  </si>
  <si>
    <t>Sterilizovaná kápia polená</t>
  </si>
  <si>
    <t>Instantná zemiaková kaša  Dr. OETKER</t>
  </si>
  <si>
    <t xml:space="preserve">Fazuľa farebná suchá </t>
  </si>
  <si>
    <t xml:space="preserve">Fazuľa biela suchá  </t>
  </si>
  <si>
    <t xml:space="preserve">Šošovica veľkozrnná </t>
  </si>
  <si>
    <t xml:space="preserve">Hrach lúpaný polený </t>
  </si>
  <si>
    <t>Víno červené -Frankovka modrá</t>
  </si>
  <si>
    <t>Príloha č. 1 k č.p.: PA-ETÚ-66-002/2014</t>
  </si>
  <si>
    <t>Ovocie, zelenina a súvisiace výrobky</t>
  </si>
  <si>
    <t>Živočíšne alebo rastlinné oleje a tuky</t>
  </si>
  <si>
    <t>Merná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</si>
</sst>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2" fillId="0" borderId="1" xfId="0" applyFont="1" applyBorder="1"/>
    <xf numFmtId="0" fontId="2" fillId="0" borderId="9" xfId="0" applyFont="1" applyBorder="1"/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5" fillId="0" borderId="0" xfId="0" applyFont="1" applyBorder="1"/>
    <xf numFmtId="0" fontId="2" fillId="0" borderId="1" xfId="0" applyFont="1" applyBorder="1" applyAlignment="1"/>
    <xf numFmtId="0" fontId="3" fillId="0" borderId="11" xfId="0" applyFont="1" applyBorder="1" applyAlignment="1">
      <alignment horizontal="center" vertical="center"/>
    </xf>
    <xf numFmtId="0" fontId="4" fillId="0" borderId="21" xfId="0" applyFont="1" applyBorder="1" applyAlignment="1"/>
    <xf numFmtId="0" fontId="4" fillId="0" borderId="0" xfId="0" applyFont="1" applyBorder="1" applyAlignment="1"/>
    <xf numFmtId="0" fontId="4" fillId="0" borderId="17" xfId="0" applyFont="1" applyBorder="1" applyAlignment="1"/>
    <xf numFmtId="0" fontId="2" fillId="0" borderId="9" xfId="0" applyFont="1" applyBorder="1" applyAlignment="1">
      <alignment wrapText="1"/>
    </xf>
    <xf numFmtId="164" fontId="3" fillId="0" borderId="2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1" xfId="0" applyFont="1" applyBorder="1"/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C3" sqref="C3"/>
    </sheetView>
  </sheetViews>
  <sheetFormatPr defaultRowHeight="14.5" x14ac:dyDescent="0.35"/>
  <cols>
    <col min="1" max="1" width="4.1796875" style="13" customWidth="1"/>
    <col min="2" max="2" width="38.81640625" customWidth="1"/>
    <col min="3" max="3" width="10.6328125" style="22" customWidth="1"/>
    <col min="4" max="4" width="8.6328125" style="25" customWidth="1"/>
    <col min="5" max="5" width="10.36328125" style="22" customWidth="1"/>
    <col min="6" max="6" width="13.08984375" style="25" customWidth="1"/>
  </cols>
  <sheetData>
    <row r="1" spans="1:10" x14ac:dyDescent="0.35">
      <c r="A1" s="14"/>
      <c r="B1" s="3"/>
      <c r="C1" s="57" t="s">
        <v>292</v>
      </c>
      <c r="D1" s="57"/>
      <c r="E1" s="57"/>
      <c r="F1" s="57"/>
    </row>
    <row r="2" spans="1:10" ht="16" thickBot="1" x14ac:dyDescent="0.4">
      <c r="A2" s="14"/>
      <c r="B2" s="8" t="s">
        <v>84</v>
      </c>
      <c r="C2" s="14"/>
      <c r="D2" s="26"/>
      <c r="E2" s="14"/>
      <c r="F2" s="26"/>
    </row>
    <row r="3" spans="1:10" ht="41.25" customHeight="1" thickBot="1" x14ac:dyDescent="0.4">
      <c r="A3" s="48" t="s">
        <v>7</v>
      </c>
      <c r="B3" s="10" t="s">
        <v>0</v>
      </c>
      <c r="C3" s="9" t="s">
        <v>295</v>
      </c>
      <c r="D3" s="20" t="s">
        <v>4</v>
      </c>
      <c r="E3" s="9" t="s">
        <v>5</v>
      </c>
      <c r="F3" s="21" t="s">
        <v>6</v>
      </c>
      <c r="J3" s="2"/>
    </row>
    <row r="4" spans="1:10" ht="16" thickBot="1" x14ac:dyDescent="0.4">
      <c r="A4" s="43" t="s">
        <v>85</v>
      </c>
      <c r="B4" s="44"/>
      <c r="C4" s="44"/>
      <c r="D4" s="44"/>
      <c r="E4" s="44"/>
      <c r="F4" s="45"/>
    </row>
    <row r="5" spans="1:10" x14ac:dyDescent="0.35">
      <c r="A5" s="15" t="s">
        <v>8</v>
      </c>
      <c r="B5" s="5" t="s">
        <v>198</v>
      </c>
      <c r="C5" s="23" t="s">
        <v>86</v>
      </c>
      <c r="D5" s="27">
        <v>0</v>
      </c>
      <c r="E5" s="23">
        <v>250</v>
      </c>
      <c r="F5" s="30">
        <f>SUM(D5*E5)</f>
        <v>0</v>
      </c>
    </row>
    <row r="6" spans="1:10" x14ac:dyDescent="0.35">
      <c r="A6" s="16" t="s">
        <v>9</v>
      </c>
      <c r="B6" s="6" t="s">
        <v>199</v>
      </c>
      <c r="C6" s="17" t="s">
        <v>86</v>
      </c>
      <c r="D6" s="28">
        <v>0</v>
      </c>
      <c r="E6" s="17">
        <v>250</v>
      </c>
      <c r="F6" s="31">
        <f t="shared" ref="F6:F59" si="0">SUM(D6*E6)</f>
        <v>0</v>
      </c>
    </row>
    <row r="7" spans="1:10" x14ac:dyDescent="0.35">
      <c r="A7" s="16" t="s">
        <v>10</v>
      </c>
      <c r="B7" s="6" t="s">
        <v>200</v>
      </c>
      <c r="C7" s="17" t="s">
        <v>87</v>
      </c>
      <c r="D7" s="28">
        <v>0</v>
      </c>
      <c r="E7" s="17">
        <v>50</v>
      </c>
      <c r="F7" s="31">
        <f t="shared" si="0"/>
        <v>0</v>
      </c>
    </row>
    <row r="8" spans="1:10" x14ac:dyDescent="0.35">
      <c r="A8" s="16" t="s">
        <v>11</v>
      </c>
      <c r="B8" s="6" t="s">
        <v>201</v>
      </c>
      <c r="C8" s="17" t="s">
        <v>88</v>
      </c>
      <c r="D8" s="28">
        <v>0</v>
      </c>
      <c r="E8" s="17">
        <v>250</v>
      </c>
      <c r="F8" s="31">
        <f t="shared" si="0"/>
        <v>0</v>
      </c>
    </row>
    <row r="9" spans="1:10" x14ac:dyDescent="0.35">
      <c r="A9" s="16" t="s">
        <v>12</v>
      </c>
      <c r="B9" s="6" t="s">
        <v>199</v>
      </c>
      <c r="C9" s="17" t="s">
        <v>88</v>
      </c>
      <c r="D9" s="28">
        <v>0</v>
      </c>
      <c r="E9" s="17">
        <v>250</v>
      </c>
      <c r="F9" s="31">
        <f t="shared" si="0"/>
        <v>0</v>
      </c>
    </row>
    <row r="10" spans="1:10" ht="15" thickBot="1" x14ac:dyDescent="0.4">
      <c r="A10" s="33" t="s">
        <v>14</v>
      </c>
      <c r="B10" s="7" t="s">
        <v>202</v>
      </c>
      <c r="C10" s="34" t="s">
        <v>86</v>
      </c>
      <c r="D10" s="35">
        <v>0</v>
      </c>
      <c r="E10" s="34">
        <v>200</v>
      </c>
      <c r="F10" s="36">
        <f t="shared" si="0"/>
        <v>0</v>
      </c>
    </row>
    <row r="11" spans="1:10" ht="16" thickBot="1" x14ac:dyDescent="0.4">
      <c r="A11" s="49" t="s">
        <v>2</v>
      </c>
      <c r="B11" s="50" t="s">
        <v>293</v>
      </c>
      <c r="C11" s="50"/>
      <c r="D11" s="50"/>
      <c r="E11" s="50"/>
      <c r="F11" s="51"/>
    </row>
    <row r="12" spans="1:10" x14ac:dyDescent="0.35">
      <c r="A12" s="15" t="s">
        <v>13</v>
      </c>
      <c r="B12" s="54" t="s">
        <v>286</v>
      </c>
      <c r="C12" s="23" t="s">
        <v>101</v>
      </c>
      <c r="D12" s="27">
        <v>0</v>
      </c>
      <c r="E12" s="23">
        <v>85</v>
      </c>
      <c r="F12" s="30">
        <f>SUM(D12*E12)</f>
        <v>0</v>
      </c>
    </row>
    <row r="13" spans="1:10" x14ac:dyDescent="0.35">
      <c r="A13" s="16" t="s">
        <v>15</v>
      </c>
      <c r="B13" s="55" t="s">
        <v>287</v>
      </c>
      <c r="C13" s="17" t="s">
        <v>178</v>
      </c>
      <c r="D13" s="28">
        <v>0</v>
      </c>
      <c r="E13" s="17">
        <v>50</v>
      </c>
      <c r="F13" s="31">
        <f t="shared" ref="F13:F19" si="1">SUM(D13*E13)</f>
        <v>0</v>
      </c>
    </row>
    <row r="14" spans="1:10" x14ac:dyDescent="0.35">
      <c r="A14" s="16" t="s">
        <v>16</v>
      </c>
      <c r="B14" s="6" t="s">
        <v>288</v>
      </c>
      <c r="C14" s="17" t="s">
        <v>284</v>
      </c>
      <c r="D14" s="28">
        <v>0</v>
      </c>
      <c r="E14" s="17">
        <v>50</v>
      </c>
      <c r="F14" s="31">
        <f t="shared" si="1"/>
        <v>0</v>
      </c>
    </row>
    <row r="15" spans="1:10" x14ac:dyDescent="0.35">
      <c r="A15" s="16" t="s">
        <v>17</v>
      </c>
      <c r="B15" s="6" t="s">
        <v>289</v>
      </c>
      <c r="C15" s="17" t="s">
        <v>284</v>
      </c>
      <c r="D15" s="28">
        <v>0</v>
      </c>
      <c r="E15" s="17">
        <v>60</v>
      </c>
      <c r="F15" s="31">
        <f t="shared" si="1"/>
        <v>0</v>
      </c>
    </row>
    <row r="16" spans="1:10" x14ac:dyDescent="0.35">
      <c r="A16" s="16" t="s">
        <v>18</v>
      </c>
      <c r="B16" s="6" t="s">
        <v>290</v>
      </c>
      <c r="C16" s="17" t="s">
        <v>284</v>
      </c>
      <c r="D16" s="28">
        <v>0</v>
      </c>
      <c r="E16" s="17">
        <v>40</v>
      </c>
      <c r="F16" s="31">
        <f t="shared" si="1"/>
        <v>0</v>
      </c>
    </row>
    <row r="17" spans="1:6" x14ac:dyDescent="0.35">
      <c r="A17" s="16" t="s">
        <v>19</v>
      </c>
      <c r="B17" s="6" t="s">
        <v>203</v>
      </c>
      <c r="C17" s="17" t="s">
        <v>89</v>
      </c>
      <c r="D17" s="28">
        <v>0</v>
      </c>
      <c r="E17" s="17">
        <v>30</v>
      </c>
      <c r="F17" s="31">
        <f t="shared" si="1"/>
        <v>0</v>
      </c>
    </row>
    <row r="18" spans="1:6" x14ac:dyDescent="0.35">
      <c r="A18" s="16" t="s">
        <v>20</v>
      </c>
      <c r="B18" s="6" t="s">
        <v>204</v>
      </c>
      <c r="C18" s="17" t="s">
        <v>90</v>
      </c>
      <c r="D18" s="28">
        <v>0</v>
      </c>
      <c r="E18" s="17">
        <v>100</v>
      </c>
      <c r="F18" s="31">
        <f t="shared" si="1"/>
        <v>0</v>
      </c>
    </row>
    <row r="19" spans="1:6" x14ac:dyDescent="0.35">
      <c r="A19" s="16" t="s">
        <v>21</v>
      </c>
      <c r="B19" s="6" t="s">
        <v>205</v>
      </c>
      <c r="C19" s="17" t="s">
        <v>91</v>
      </c>
      <c r="D19" s="28">
        <v>0</v>
      </c>
      <c r="E19" s="17">
        <v>200</v>
      </c>
      <c r="F19" s="31">
        <f t="shared" si="1"/>
        <v>0</v>
      </c>
    </row>
    <row r="20" spans="1:6" x14ac:dyDescent="0.35">
      <c r="A20" s="16" t="s">
        <v>22</v>
      </c>
      <c r="B20" s="6" t="s">
        <v>206</v>
      </c>
      <c r="C20" s="17" t="s">
        <v>91</v>
      </c>
      <c r="D20" s="28">
        <v>0</v>
      </c>
      <c r="E20" s="17">
        <v>50</v>
      </c>
      <c r="F20" s="31">
        <f>SUM(D20*E20)</f>
        <v>0</v>
      </c>
    </row>
    <row r="21" spans="1:6" x14ac:dyDescent="0.35">
      <c r="A21" s="16" t="s">
        <v>23</v>
      </c>
      <c r="B21" s="6" t="s">
        <v>207</v>
      </c>
      <c r="C21" s="17" t="s">
        <v>91</v>
      </c>
      <c r="D21" s="28">
        <v>0</v>
      </c>
      <c r="E21" s="17">
        <v>50</v>
      </c>
      <c r="F21" s="31">
        <f>SUM(D21*E21)</f>
        <v>0</v>
      </c>
    </row>
    <row r="22" spans="1:6" x14ac:dyDescent="0.35">
      <c r="A22" s="16" t="s">
        <v>24</v>
      </c>
      <c r="B22" s="6" t="s">
        <v>208</v>
      </c>
      <c r="C22" s="17" t="s">
        <v>91</v>
      </c>
      <c r="D22" s="28">
        <v>0</v>
      </c>
      <c r="E22" s="17">
        <v>150</v>
      </c>
      <c r="F22" s="31">
        <f>SUM(D22*E22)</f>
        <v>0</v>
      </c>
    </row>
    <row r="23" spans="1:6" x14ac:dyDescent="0.35">
      <c r="A23" s="16" t="s">
        <v>25</v>
      </c>
      <c r="B23" s="6" t="s">
        <v>209</v>
      </c>
      <c r="C23" s="17" t="s">
        <v>91</v>
      </c>
      <c r="D23" s="28">
        <v>0</v>
      </c>
      <c r="E23" s="17">
        <v>50</v>
      </c>
      <c r="F23" s="31">
        <f t="shared" si="0"/>
        <v>0</v>
      </c>
    </row>
    <row r="24" spans="1:6" x14ac:dyDescent="0.35">
      <c r="A24" s="16" t="s">
        <v>26</v>
      </c>
      <c r="B24" s="6" t="s">
        <v>210</v>
      </c>
      <c r="C24" s="17" t="s">
        <v>91</v>
      </c>
      <c r="D24" s="28">
        <v>0</v>
      </c>
      <c r="E24" s="17">
        <v>200</v>
      </c>
      <c r="F24" s="31">
        <f t="shared" si="0"/>
        <v>0</v>
      </c>
    </row>
    <row r="25" spans="1:6" x14ac:dyDescent="0.35">
      <c r="A25" s="16" t="s">
        <v>27</v>
      </c>
      <c r="B25" s="6" t="s">
        <v>211</v>
      </c>
      <c r="C25" s="17" t="s">
        <v>91</v>
      </c>
      <c r="D25" s="28">
        <v>0</v>
      </c>
      <c r="E25" s="17">
        <v>50</v>
      </c>
      <c r="F25" s="31">
        <f t="shared" si="0"/>
        <v>0</v>
      </c>
    </row>
    <row r="26" spans="1:6" x14ac:dyDescent="0.35">
      <c r="A26" s="16" t="s">
        <v>28</v>
      </c>
      <c r="B26" s="6" t="s">
        <v>212</v>
      </c>
      <c r="C26" s="17" t="s">
        <v>92</v>
      </c>
      <c r="D26" s="28">
        <v>0</v>
      </c>
      <c r="E26" s="17">
        <v>25</v>
      </c>
      <c r="F26" s="31">
        <f t="shared" si="0"/>
        <v>0</v>
      </c>
    </row>
    <row r="27" spans="1:6" x14ac:dyDescent="0.35">
      <c r="A27" s="16" t="s">
        <v>29</v>
      </c>
      <c r="B27" s="6" t="s">
        <v>213</v>
      </c>
      <c r="C27" s="17" t="s">
        <v>92</v>
      </c>
      <c r="D27" s="28">
        <v>0</v>
      </c>
      <c r="E27" s="17">
        <v>25</v>
      </c>
      <c r="F27" s="31">
        <f t="shared" si="0"/>
        <v>0</v>
      </c>
    </row>
    <row r="28" spans="1:6" x14ac:dyDescent="0.35">
      <c r="A28" s="16" t="s">
        <v>30</v>
      </c>
      <c r="B28" s="6" t="s">
        <v>214</v>
      </c>
      <c r="C28" s="17" t="s">
        <v>92</v>
      </c>
      <c r="D28" s="28">
        <v>0</v>
      </c>
      <c r="E28" s="17">
        <v>25</v>
      </c>
      <c r="F28" s="31">
        <f t="shared" si="0"/>
        <v>0</v>
      </c>
    </row>
    <row r="29" spans="1:6" x14ac:dyDescent="0.35">
      <c r="A29" s="16" t="s">
        <v>31</v>
      </c>
      <c r="B29" s="6" t="s">
        <v>215</v>
      </c>
      <c r="C29" s="17" t="s">
        <v>92</v>
      </c>
      <c r="D29" s="28">
        <v>0</v>
      </c>
      <c r="E29" s="17">
        <v>25</v>
      </c>
      <c r="F29" s="31">
        <f>SUM(D29*E29)</f>
        <v>0</v>
      </c>
    </row>
    <row r="30" spans="1:6" x14ac:dyDescent="0.35">
      <c r="A30" s="16" t="s">
        <v>32</v>
      </c>
      <c r="B30" s="6" t="s">
        <v>216</v>
      </c>
      <c r="C30" s="17" t="s">
        <v>92</v>
      </c>
      <c r="D30" s="28">
        <v>0</v>
      </c>
      <c r="E30" s="17">
        <v>25</v>
      </c>
      <c r="F30" s="31">
        <f>SUM(D30*E30)</f>
        <v>0</v>
      </c>
    </row>
    <row r="31" spans="1:6" x14ac:dyDescent="0.35">
      <c r="A31" s="16" t="s">
        <v>33</v>
      </c>
      <c r="B31" s="6" t="s">
        <v>217</v>
      </c>
      <c r="C31" s="17" t="s">
        <v>92</v>
      </c>
      <c r="D31" s="28">
        <v>0</v>
      </c>
      <c r="E31" s="17">
        <v>25</v>
      </c>
      <c r="F31" s="31">
        <f t="shared" si="0"/>
        <v>0</v>
      </c>
    </row>
    <row r="32" spans="1:6" x14ac:dyDescent="0.35">
      <c r="A32" s="16" t="s">
        <v>34</v>
      </c>
      <c r="B32" s="6" t="s">
        <v>218</v>
      </c>
      <c r="C32" s="17" t="s">
        <v>92</v>
      </c>
      <c r="D32" s="28">
        <v>0</v>
      </c>
      <c r="E32" s="17">
        <v>25</v>
      </c>
      <c r="F32" s="31">
        <f t="shared" si="0"/>
        <v>0</v>
      </c>
    </row>
    <row r="33" spans="1:6" x14ac:dyDescent="0.35">
      <c r="A33" s="16" t="s">
        <v>35</v>
      </c>
      <c r="B33" s="6" t="s">
        <v>219</v>
      </c>
      <c r="C33" s="17" t="s">
        <v>92</v>
      </c>
      <c r="D33" s="28">
        <v>0</v>
      </c>
      <c r="E33" s="17">
        <v>25</v>
      </c>
      <c r="F33" s="31">
        <f>SUM(D33*E33)</f>
        <v>0</v>
      </c>
    </row>
    <row r="34" spans="1:6" x14ac:dyDescent="0.35">
      <c r="A34" s="16" t="s">
        <v>36</v>
      </c>
      <c r="B34" s="6" t="s">
        <v>220</v>
      </c>
      <c r="C34" s="17" t="s">
        <v>93</v>
      </c>
      <c r="D34" s="28">
        <v>0</v>
      </c>
      <c r="E34" s="17">
        <v>80</v>
      </c>
      <c r="F34" s="31">
        <f>SUM(D34*E34)</f>
        <v>0</v>
      </c>
    </row>
    <row r="35" spans="1:6" x14ac:dyDescent="0.35">
      <c r="A35" s="16" t="s">
        <v>37</v>
      </c>
      <c r="B35" s="6" t="s">
        <v>221</v>
      </c>
      <c r="C35" s="17" t="s">
        <v>94</v>
      </c>
      <c r="D35" s="28">
        <v>0</v>
      </c>
      <c r="E35" s="17">
        <v>80</v>
      </c>
      <c r="F35" s="31">
        <f t="shared" si="0"/>
        <v>0</v>
      </c>
    </row>
    <row r="36" spans="1:6" x14ac:dyDescent="0.35">
      <c r="A36" s="16" t="s">
        <v>38</v>
      </c>
      <c r="B36" s="6" t="s">
        <v>222</v>
      </c>
      <c r="C36" s="17" t="s">
        <v>95</v>
      </c>
      <c r="D36" s="28">
        <v>0</v>
      </c>
      <c r="E36" s="17">
        <v>50</v>
      </c>
      <c r="F36" s="31">
        <f t="shared" si="0"/>
        <v>0</v>
      </c>
    </row>
    <row r="37" spans="1:6" x14ac:dyDescent="0.35">
      <c r="A37" s="16" t="s">
        <v>39</v>
      </c>
      <c r="B37" s="6" t="s">
        <v>223</v>
      </c>
      <c r="C37" s="17" t="s">
        <v>96</v>
      </c>
      <c r="D37" s="28">
        <v>0</v>
      </c>
      <c r="E37" s="17">
        <v>50</v>
      </c>
      <c r="F37" s="31">
        <f>SUM(D37*E37)</f>
        <v>0</v>
      </c>
    </row>
    <row r="38" spans="1:6" x14ac:dyDescent="0.35">
      <c r="A38" s="16" t="s">
        <v>40</v>
      </c>
      <c r="B38" s="6" t="s">
        <v>224</v>
      </c>
      <c r="C38" s="17" t="s">
        <v>97</v>
      </c>
      <c r="D38" s="28">
        <v>0</v>
      </c>
      <c r="E38" s="17">
        <v>100</v>
      </c>
      <c r="F38" s="31">
        <f>SUM(D38*E38)</f>
        <v>0</v>
      </c>
    </row>
    <row r="39" spans="1:6" x14ac:dyDescent="0.35">
      <c r="A39" s="16" t="s">
        <v>41</v>
      </c>
      <c r="B39" s="6" t="s">
        <v>225</v>
      </c>
      <c r="C39" s="17" t="s">
        <v>98</v>
      </c>
      <c r="D39" s="28">
        <v>0</v>
      </c>
      <c r="E39" s="17">
        <v>25</v>
      </c>
      <c r="F39" s="31">
        <f>SUM(D39*E39)</f>
        <v>0</v>
      </c>
    </row>
    <row r="40" spans="1:6" x14ac:dyDescent="0.35">
      <c r="A40" s="16" t="s">
        <v>42</v>
      </c>
      <c r="B40" s="6" t="s">
        <v>226</v>
      </c>
      <c r="C40" s="17" t="s">
        <v>99</v>
      </c>
      <c r="D40" s="28">
        <v>0</v>
      </c>
      <c r="E40" s="17">
        <v>150</v>
      </c>
      <c r="F40" s="31">
        <f t="shared" si="0"/>
        <v>0</v>
      </c>
    </row>
    <row r="41" spans="1:6" x14ac:dyDescent="0.35">
      <c r="A41" s="16" t="s">
        <v>43</v>
      </c>
      <c r="B41" s="6" t="s">
        <v>227</v>
      </c>
      <c r="C41" s="17" t="s">
        <v>99</v>
      </c>
      <c r="D41" s="28">
        <v>0</v>
      </c>
      <c r="E41" s="17">
        <v>50</v>
      </c>
      <c r="F41" s="31">
        <f t="shared" si="0"/>
        <v>0</v>
      </c>
    </row>
    <row r="42" spans="1:6" x14ac:dyDescent="0.35">
      <c r="A42" s="16" t="s">
        <v>44</v>
      </c>
      <c r="B42" s="6" t="s">
        <v>228</v>
      </c>
      <c r="C42" s="17" t="s">
        <v>100</v>
      </c>
      <c r="D42" s="28">
        <v>0</v>
      </c>
      <c r="E42" s="17">
        <v>30</v>
      </c>
      <c r="F42" s="31">
        <f t="shared" si="0"/>
        <v>0</v>
      </c>
    </row>
    <row r="43" spans="1:6" ht="28.5" x14ac:dyDescent="0.35">
      <c r="A43" s="16" t="s">
        <v>45</v>
      </c>
      <c r="B43" s="42" t="s">
        <v>229</v>
      </c>
      <c r="C43" s="17" t="s">
        <v>101</v>
      </c>
      <c r="D43" s="28">
        <v>0</v>
      </c>
      <c r="E43" s="17">
        <v>15</v>
      </c>
      <c r="F43" s="31">
        <f t="shared" si="0"/>
        <v>0</v>
      </c>
    </row>
    <row r="44" spans="1:6" ht="28.5" x14ac:dyDescent="0.35">
      <c r="A44" s="16" t="s">
        <v>46</v>
      </c>
      <c r="B44" s="42" t="s">
        <v>230</v>
      </c>
      <c r="C44" s="17" t="s">
        <v>101</v>
      </c>
      <c r="D44" s="28">
        <v>0</v>
      </c>
      <c r="E44" s="17">
        <v>15</v>
      </c>
      <c r="F44" s="31">
        <f t="shared" si="0"/>
        <v>0</v>
      </c>
    </row>
    <row r="45" spans="1:6" x14ac:dyDescent="0.35">
      <c r="A45" s="16" t="s">
        <v>47</v>
      </c>
      <c r="B45" s="6" t="s">
        <v>231</v>
      </c>
      <c r="C45" s="17" t="s">
        <v>102</v>
      </c>
      <c r="D45" s="28">
        <v>0</v>
      </c>
      <c r="E45" s="17">
        <v>400</v>
      </c>
      <c r="F45" s="31">
        <f t="shared" si="0"/>
        <v>0</v>
      </c>
    </row>
    <row r="46" spans="1:6" x14ac:dyDescent="0.35">
      <c r="A46" s="16" t="s">
        <v>48</v>
      </c>
      <c r="B46" s="6" t="s">
        <v>232</v>
      </c>
      <c r="C46" s="17" t="s">
        <v>101</v>
      </c>
      <c r="D46" s="28">
        <v>0</v>
      </c>
      <c r="E46" s="17">
        <v>30</v>
      </c>
      <c r="F46" s="31">
        <f t="shared" si="0"/>
        <v>0</v>
      </c>
    </row>
    <row r="47" spans="1:6" x14ac:dyDescent="0.35">
      <c r="A47" s="16" t="s">
        <v>49</v>
      </c>
      <c r="B47" s="6" t="s">
        <v>233</v>
      </c>
      <c r="C47" s="17" t="s">
        <v>101</v>
      </c>
      <c r="D47" s="28">
        <v>0</v>
      </c>
      <c r="E47" s="17">
        <v>10</v>
      </c>
      <c r="F47" s="31">
        <f t="shared" si="0"/>
        <v>0</v>
      </c>
    </row>
    <row r="48" spans="1:6" x14ac:dyDescent="0.35">
      <c r="A48" s="16" t="s">
        <v>50</v>
      </c>
      <c r="B48" s="6" t="s">
        <v>234</v>
      </c>
      <c r="C48" s="17" t="s">
        <v>101</v>
      </c>
      <c r="D48" s="28">
        <v>0</v>
      </c>
      <c r="E48" s="17">
        <v>15</v>
      </c>
      <c r="F48" s="31">
        <f t="shared" si="0"/>
        <v>0</v>
      </c>
    </row>
    <row r="49" spans="1:6" x14ac:dyDescent="0.35">
      <c r="A49" s="16" t="s">
        <v>51</v>
      </c>
      <c r="B49" s="6" t="s">
        <v>235</v>
      </c>
      <c r="C49" s="17" t="s">
        <v>103</v>
      </c>
      <c r="D49" s="28">
        <v>0</v>
      </c>
      <c r="E49" s="17">
        <v>20</v>
      </c>
      <c r="F49" s="31">
        <f t="shared" si="0"/>
        <v>0</v>
      </c>
    </row>
    <row r="50" spans="1:6" x14ac:dyDescent="0.35">
      <c r="A50" s="16" t="s">
        <v>52</v>
      </c>
      <c r="B50" s="6" t="s">
        <v>236</v>
      </c>
      <c r="C50" s="17" t="s">
        <v>104</v>
      </c>
      <c r="D50" s="28">
        <v>0</v>
      </c>
      <c r="E50" s="17">
        <v>20</v>
      </c>
      <c r="F50" s="31">
        <f t="shared" si="0"/>
        <v>0</v>
      </c>
    </row>
    <row r="51" spans="1:6" x14ac:dyDescent="0.35">
      <c r="A51" s="16" t="s">
        <v>53</v>
      </c>
      <c r="B51" s="6" t="s">
        <v>237</v>
      </c>
      <c r="C51" s="17" t="s">
        <v>90</v>
      </c>
      <c r="D51" s="28">
        <v>0</v>
      </c>
      <c r="E51" s="17">
        <v>100</v>
      </c>
      <c r="F51" s="31">
        <f t="shared" si="0"/>
        <v>0</v>
      </c>
    </row>
    <row r="52" spans="1:6" x14ac:dyDescent="0.35">
      <c r="A52" s="16" t="s">
        <v>54</v>
      </c>
      <c r="B52" s="6" t="s">
        <v>238</v>
      </c>
      <c r="C52" s="17" t="s">
        <v>90</v>
      </c>
      <c r="D52" s="28">
        <v>0</v>
      </c>
      <c r="E52" s="17">
        <v>100</v>
      </c>
      <c r="F52" s="31">
        <f t="shared" si="0"/>
        <v>0</v>
      </c>
    </row>
    <row r="53" spans="1:6" x14ac:dyDescent="0.35">
      <c r="A53" s="16" t="s">
        <v>55</v>
      </c>
      <c r="B53" s="6" t="s">
        <v>239</v>
      </c>
      <c r="C53" s="17" t="s">
        <v>105</v>
      </c>
      <c r="D53" s="28">
        <v>0</v>
      </c>
      <c r="E53" s="17">
        <v>10</v>
      </c>
      <c r="F53" s="31">
        <f t="shared" si="0"/>
        <v>0</v>
      </c>
    </row>
    <row r="54" spans="1:6" ht="28.5" x14ac:dyDescent="0.35">
      <c r="A54" s="16" t="s">
        <v>56</v>
      </c>
      <c r="B54" s="42" t="s">
        <v>240</v>
      </c>
      <c r="C54" s="17" t="s">
        <v>106</v>
      </c>
      <c r="D54" s="28">
        <v>0</v>
      </c>
      <c r="E54" s="17">
        <v>100</v>
      </c>
      <c r="F54" s="31">
        <f t="shared" si="0"/>
        <v>0</v>
      </c>
    </row>
    <row r="55" spans="1:6" x14ac:dyDescent="0.35">
      <c r="A55" s="16" t="s">
        <v>57</v>
      </c>
      <c r="B55" s="6" t="s">
        <v>241</v>
      </c>
      <c r="C55" s="17" t="s">
        <v>107</v>
      </c>
      <c r="D55" s="28">
        <v>0</v>
      </c>
      <c r="E55" s="17">
        <v>30</v>
      </c>
      <c r="F55" s="31">
        <f t="shared" si="0"/>
        <v>0</v>
      </c>
    </row>
    <row r="56" spans="1:6" x14ac:dyDescent="0.35">
      <c r="A56" s="16" t="s">
        <v>58</v>
      </c>
      <c r="B56" s="6" t="s">
        <v>242</v>
      </c>
      <c r="C56" s="17" t="s">
        <v>108</v>
      </c>
      <c r="D56" s="28">
        <v>0</v>
      </c>
      <c r="E56" s="17">
        <v>100</v>
      </c>
      <c r="F56" s="31">
        <f t="shared" si="0"/>
        <v>0</v>
      </c>
    </row>
    <row r="57" spans="1:6" x14ac:dyDescent="0.35">
      <c r="A57" s="16" t="s">
        <v>59</v>
      </c>
      <c r="B57" s="6" t="s">
        <v>243</v>
      </c>
      <c r="C57" s="17" t="s">
        <v>108</v>
      </c>
      <c r="D57" s="28">
        <v>0</v>
      </c>
      <c r="E57" s="17">
        <v>100</v>
      </c>
      <c r="F57" s="31">
        <f t="shared" si="0"/>
        <v>0</v>
      </c>
    </row>
    <row r="58" spans="1:6" x14ac:dyDescent="0.35">
      <c r="A58" s="16" t="s">
        <v>60</v>
      </c>
      <c r="B58" s="6" t="s">
        <v>244</v>
      </c>
      <c r="C58" s="17" t="s">
        <v>109</v>
      </c>
      <c r="D58" s="28">
        <v>0</v>
      </c>
      <c r="E58" s="17">
        <v>100</v>
      </c>
      <c r="F58" s="31">
        <f t="shared" ref="F58" si="2">SUM(D58*E58)</f>
        <v>0</v>
      </c>
    </row>
    <row r="59" spans="1:6" x14ac:dyDescent="0.35">
      <c r="A59" s="16" t="s">
        <v>61</v>
      </c>
      <c r="B59" s="6" t="s">
        <v>245</v>
      </c>
      <c r="C59" s="17" t="s">
        <v>110</v>
      </c>
      <c r="D59" s="28">
        <v>0</v>
      </c>
      <c r="E59" s="17">
        <v>100</v>
      </c>
      <c r="F59" s="31">
        <f t="shared" si="0"/>
        <v>0</v>
      </c>
    </row>
    <row r="60" spans="1:6" x14ac:dyDescent="0.35">
      <c r="A60" s="16" t="s">
        <v>62</v>
      </c>
      <c r="B60" s="6" t="s">
        <v>246</v>
      </c>
      <c r="C60" s="17" t="s">
        <v>95</v>
      </c>
      <c r="D60" s="28">
        <v>0</v>
      </c>
      <c r="E60" s="17">
        <v>70</v>
      </c>
      <c r="F60" s="31">
        <f t="shared" ref="F60:F83" si="3">SUM(D60*E60)</f>
        <v>0</v>
      </c>
    </row>
    <row r="61" spans="1:6" x14ac:dyDescent="0.35">
      <c r="A61" s="16" t="s">
        <v>63</v>
      </c>
      <c r="B61" s="6" t="s">
        <v>246</v>
      </c>
      <c r="C61" s="17" t="s">
        <v>111</v>
      </c>
      <c r="D61" s="28">
        <v>0</v>
      </c>
      <c r="E61" s="17">
        <v>60</v>
      </c>
      <c r="F61" s="31">
        <f t="shared" si="3"/>
        <v>0</v>
      </c>
    </row>
    <row r="62" spans="1:6" x14ac:dyDescent="0.35">
      <c r="A62" s="16" t="s">
        <v>64</v>
      </c>
      <c r="B62" s="6" t="s">
        <v>247</v>
      </c>
      <c r="C62" s="17" t="s">
        <v>112</v>
      </c>
      <c r="D62" s="28">
        <v>0</v>
      </c>
      <c r="E62" s="17">
        <v>60</v>
      </c>
      <c r="F62" s="31">
        <f t="shared" si="3"/>
        <v>0</v>
      </c>
    </row>
    <row r="63" spans="1:6" x14ac:dyDescent="0.35">
      <c r="A63" s="16" t="s">
        <v>65</v>
      </c>
      <c r="B63" s="6" t="s">
        <v>247</v>
      </c>
      <c r="C63" s="17" t="s">
        <v>113</v>
      </c>
      <c r="D63" s="28">
        <v>0</v>
      </c>
      <c r="E63" s="17">
        <v>80</v>
      </c>
      <c r="F63" s="31">
        <f t="shared" si="3"/>
        <v>0</v>
      </c>
    </row>
    <row r="64" spans="1:6" x14ac:dyDescent="0.35">
      <c r="A64" s="16" t="s">
        <v>66</v>
      </c>
      <c r="B64" s="6" t="s">
        <v>248</v>
      </c>
      <c r="C64" s="17" t="s">
        <v>114</v>
      </c>
      <c r="D64" s="28">
        <v>0</v>
      </c>
      <c r="E64" s="17">
        <v>60</v>
      </c>
      <c r="F64" s="31">
        <f t="shared" si="3"/>
        <v>0</v>
      </c>
    </row>
    <row r="65" spans="1:6" x14ac:dyDescent="0.35">
      <c r="A65" s="16" t="s">
        <v>67</v>
      </c>
      <c r="B65" s="6" t="s">
        <v>249</v>
      </c>
      <c r="C65" s="17" t="s">
        <v>115</v>
      </c>
      <c r="D65" s="28">
        <v>0</v>
      </c>
      <c r="E65" s="17">
        <v>60</v>
      </c>
      <c r="F65" s="31">
        <f t="shared" si="3"/>
        <v>0</v>
      </c>
    </row>
    <row r="66" spans="1:6" x14ac:dyDescent="0.35">
      <c r="A66" s="16" t="s">
        <v>127</v>
      </c>
      <c r="B66" s="6" t="s">
        <v>250</v>
      </c>
      <c r="C66" s="17" t="s">
        <v>116</v>
      </c>
      <c r="D66" s="28">
        <v>0</v>
      </c>
      <c r="E66" s="17">
        <v>50</v>
      </c>
      <c r="F66" s="31">
        <f t="shared" si="3"/>
        <v>0</v>
      </c>
    </row>
    <row r="67" spans="1:6" x14ac:dyDescent="0.35">
      <c r="A67" s="16" t="s">
        <v>128</v>
      </c>
      <c r="B67" s="6" t="s">
        <v>251</v>
      </c>
      <c r="C67" s="17" t="s">
        <v>117</v>
      </c>
      <c r="D67" s="28">
        <v>0</v>
      </c>
      <c r="E67" s="17">
        <v>100</v>
      </c>
      <c r="F67" s="31">
        <f t="shared" si="3"/>
        <v>0</v>
      </c>
    </row>
    <row r="68" spans="1:6" x14ac:dyDescent="0.35">
      <c r="A68" s="16" t="s">
        <v>129</v>
      </c>
      <c r="B68" s="6" t="s">
        <v>252</v>
      </c>
      <c r="C68" s="17" t="s">
        <v>118</v>
      </c>
      <c r="D68" s="28">
        <v>0</v>
      </c>
      <c r="E68" s="17">
        <v>60</v>
      </c>
      <c r="F68" s="31">
        <f t="shared" si="3"/>
        <v>0</v>
      </c>
    </row>
    <row r="69" spans="1:6" x14ac:dyDescent="0.35">
      <c r="A69" s="16" t="s">
        <v>130</v>
      </c>
      <c r="B69" s="6" t="s">
        <v>285</v>
      </c>
      <c r="C69" s="17" t="s">
        <v>119</v>
      </c>
      <c r="D69" s="28">
        <v>0</v>
      </c>
      <c r="E69" s="17">
        <v>60</v>
      </c>
      <c r="F69" s="31">
        <f t="shared" si="3"/>
        <v>0</v>
      </c>
    </row>
    <row r="70" spans="1:6" x14ac:dyDescent="0.35">
      <c r="A70" s="16" t="s">
        <v>131</v>
      </c>
      <c r="B70" s="6" t="s">
        <v>253</v>
      </c>
      <c r="C70" s="17" t="s">
        <v>118</v>
      </c>
      <c r="D70" s="28">
        <v>0</v>
      </c>
      <c r="E70" s="17">
        <v>60</v>
      </c>
      <c r="F70" s="31">
        <f t="shared" si="3"/>
        <v>0</v>
      </c>
    </row>
    <row r="71" spans="1:6" x14ac:dyDescent="0.35">
      <c r="A71" s="16" t="s">
        <v>132</v>
      </c>
      <c r="B71" s="6" t="s">
        <v>254</v>
      </c>
      <c r="C71" s="17" t="s">
        <v>99</v>
      </c>
      <c r="D71" s="28">
        <v>0</v>
      </c>
      <c r="E71" s="17">
        <v>100</v>
      </c>
      <c r="F71" s="31">
        <f t="shared" si="3"/>
        <v>0</v>
      </c>
    </row>
    <row r="72" spans="1:6" x14ac:dyDescent="0.35">
      <c r="A72" s="16" t="s">
        <v>133</v>
      </c>
      <c r="B72" s="6" t="s">
        <v>255</v>
      </c>
      <c r="C72" s="17" t="s">
        <v>118</v>
      </c>
      <c r="D72" s="28">
        <v>0</v>
      </c>
      <c r="E72" s="17">
        <v>50</v>
      </c>
      <c r="F72" s="31">
        <f t="shared" si="3"/>
        <v>0</v>
      </c>
    </row>
    <row r="73" spans="1:6" x14ac:dyDescent="0.35">
      <c r="A73" s="16" t="s">
        <v>134</v>
      </c>
      <c r="B73" s="6" t="s">
        <v>256</v>
      </c>
      <c r="C73" s="17" t="s">
        <v>120</v>
      </c>
      <c r="D73" s="28">
        <v>0</v>
      </c>
      <c r="E73" s="17">
        <v>50</v>
      </c>
      <c r="F73" s="31">
        <f t="shared" si="3"/>
        <v>0</v>
      </c>
    </row>
    <row r="74" spans="1:6" x14ac:dyDescent="0.35">
      <c r="A74" s="16" t="s">
        <v>135</v>
      </c>
      <c r="B74" s="6" t="s">
        <v>254</v>
      </c>
      <c r="C74" s="17" t="s">
        <v>106</v>
      </c>
      <c r="D74" s="28">
        <v>0</v>
      </c>
      <c r="E74" s="17">
        <v>150</v>
      </c>
      <c r="F74" s="31">
        <f t="shared" si="3"/>
        <v>0</v>
      </c>
    </row>
    <row r="75" spans="1:6" x14ac:dyDescent="0.35">
      <c r="A75" s="16" t="s">
        <v>136</v>
      </c>
      <c r="B75" s="6" t="s">
        <v>257</v>
      </c>
      <c r="C75" s="17" t="s">
        <v>112</v>
      </c>
      <c r="D75" s="28">
        <v>0</v>
      </c>
      <c r="E75" s="17">
        <v>50</v>
      </c>
      <c r="F75" s="31">
        <f t="shared" si="3"/>
        <v>0</v>
      </c>
    </row>
    <row r="76" spans="1:6" x14ac:dyDescent="0.35">
      <c r="A76" s="16" t="s">
        <v>137</v>
      </c>
      <c r="B76" s="6" t="s">
        <v>258</v>
      </c>
      <c r="C76" s="17" t="s">
        <v>121</v>
      </c>
      <c r="D76" s="28">
        <v>0</v>
      </c>
      <c r="E76" s="17">
        <v>50</v>
      </c>
      <c r="F76" s="31">
        <f t="shared" si="3"/>
        <v>0</v>
      </c>
    </row>
    <row r="77" spans="1:6" x14ac:dyDescent="0.35">
      <c r="A77" s="16" t="s">
        <v>138</v>
      </c>
      <c r="B77" s="6" t="s">
        <v>259</v>
      </c>
      <c r="C77" s="17" t="s">
        <v>122</v>
      </c>
      <c r="D77" s="28">
        <v>0</v>
      </c>
      <c r="E77" s="17">
        <v>150</v>
      </c>
      <c r="F77" s="31">
        <f t="shared" si="3"/>
        <v>0</v>
      </c>
    </row>
    <row r="78" spans="1:6" ht="28.5" x14ac:dyDescent="0.35">
      <c r="A78" s="16" t="s">
        <v>139</v>
      </c>
      <c r="B78" s="42" t="s">
        <v>260</v>
      </c>
      <c r="C78" s="17" t="s">
        <v>118</v>
      </c>
      <c r="D78" s="28">
        <v>0</v>
      </c>
      <c r="E78" s="17">
        <v>200</v>
      </c>
      <c r="F78" s="31">
        <f t="shared" si="3"/>
        <v>0</v>
      </c>
    </row>
    <row r="79" spans="1:6" x14ac:dyDescent="0.35">
      <c r="A79" s="16" t="s">
        <v>140</v>
      </c>
      <c r="B79" s="6" t="s">
        <v>261</v>
      </c>
      <c r="C79" s="17" t="s">
        <v>123</v>
      </c>
      <c r="D79" s="28">
        <v>0</v>
      </c>
      <c r="E79" s="17">
        <v>60</v>
      </c>
      <c r="F79" s="31">
        <f t="shared" si="3"/>
        <v>0</v>
      </c>
    </row>
    <row r="80" spans="1:6" x14ac:dyDescent="0.35">
      <c r="A80" s="16" t="s">
        <v>141</v>
      </c>
      <c r="B80" s="42" t="s">
        <v>262</v>
      </c>
      <c r="C80" s="17" t="s">
        <v>124</v>
      </c>
      <c r="D80" s="28">
        <v>0</v>
      </c>
      <c r="E80" s="17">
        <v>30</v>
      </c>
      <c r="F80" s="31">
        <f t="shared" si="3"/>
        <v>0</v>
      </c>
    </row>
    <row r="81" spans="1:6" x14ac:dyDescent="0.35">
      <c r="A81" s="16" t="s">
        <v>142</v>
      </c>
      <c r="B81" s="42" t="s">
        <v>262</v>
      </c>
      <c r="C81" s="17" t="s">
        <v>125</v>
      </c>
      <c r="D81" s="28">
        <v>0</v>
      </c>
      <c r="E81" s="17">
        <v>20</v>
      </c>
      <c r="F81" s="31">
        <f t="shared" si="3"/>
        <v>0</v>
      </c>
    </row>
    <row r="82" spans="1:6" x14ac:dyDescent="0.35">
      <c r="A82" s="16" t="s">
        <v>143</v>
      </c>
      <c r="B82" s="42" t="s">
        <v>263</v>
      </c>
      <c r="C82" s="17" t="s">
        <v>124</v>
      </c>
      <c r="D82" s="28">
        <v>0</v>
      </c>
      <c r="E82" s="17">
        <v>20</v>
      </c>
      <c r="F82" s="31">
        <f t="shared" si="3"/>
        <v>0</v>
      </c>
    </row>
    <row r="83" spans="1:6" ht="15" thickBot="1" x14ac:dyDescent="0.4">
      <c r="A83" s="33" t="s">
        <v>144</v>
      </c>
      <c r="B83" s="52" t="s">
        <v>263</v>
      </c>
      <c r="C83" s="34" t="s">
        <v>126</v>
      </c>
      <c r="D83" s="35">
        <v>0</v>
      </c>
      <c r="E83" s="34">
        <v>20</v>
      </c>
      <c r="F83" s="36">
        <f t="shared" si="3"/>
        <v>0</v>
      </c>
    </row>
    <row r="84" spans="1:6" ht="16" thickBot="1" x14ac:dyDescent="0.4">
      <c r="A84" s="49" t="s">
        <v>85</v>
      </c>
      <c r="B84" s="50" t="s">
        <v>294</v>
      </c>
      <c r="C84" s="50"/>
      <c r="D84" s="50"/>
      <c r="E84" s="50"/>
      <c r="F84" s="51"/>
    </row>
    <row r="85" spans="1:6" x14ac:dyDescent="0.35">
      <c r="A85" s="15" t="s">
        <v>145</v>
      </c>
      <c r="B85" s="5" t="s">
        <v>264</v>
      </c>
      <c r="C85" s="23" t="s">
        <v>156</v>
      </c>
      <c r="D85" s="27">
        <v>0</v>
      </c>
      <c r="E85" s="23">
        <v>100</v>
      </c>
      <c r="F85" s="30">
        <f>SUM(D85*E85)</f>
        <v>0</v>
      </c>
    </row>
    <row r="86" spans="1:6" x14ac:dyDescent="0.35">
      <c r="A86" s="16" t="s">
        <v>146</v>
      </c>
      <c r="B86" s="6" t="s">
        <v>265</v>
      </c>
      <c r="C86" s="17" t="s">
        <v>156</v>
      </c>
      <c r="D86" s="28">
        <v>0</v>
      </c>
      <c r="E86" s="17">
        <v>200</v>
      </c>
      <c r="F86" s="31">
        <f t="shared" ref="F86:F90" si="4">SUM(D86*E86)</f>
        <v>0</v>
      </c>
    </row>
    <row r="87" spans="1:6" x14ac:dyDescent="0.35">
      <c r="A87" s="16" t="s">
        <v>147</v>
      </c>
      <c r="B87" s="6" t="s">
        <v>266</v>
      </c>
      <c r="C87" s="17">
        <v>0.75</v>
      </c>
      <c r="D87" s="28">
        <v>0</v>
      </c>
      <c r="E87" s="17">
        <v>70</v>
      </c>
      <c r="F87" s="31">
        <f t="shared" si="4"/>
        <v>0</v>
      </c>
    </row>
    <row r="88" spans="1:6" x14ac:dyDescent="0.35">
      <c r="A88" s="16" t="s">
        <v>148</v>
      </c>
      <c r="B88" s="6" t="s">
        <v>153</v>
      </c>
      <c r="C88" s="17" t="s">
        <v>90</v>
      </c>
      <c r="D88" s="28">
        <v>0</v>
      </c>
      <c r="E88" s="17">
        <v>1000</v>
      </c>
      <c r="F88" s="31">
        <f t="shared" si="4"/>
        <v>0</v>
      </c>
    </row>
    <row r="89" spans="1:6" x14ac:dyDescent="0.35">
      <c r="A89" s="16" t="s">
        <v>149</v>
      </c>
      <c r="B89" s="6" t="s">
        <v>154</v>
      </c>
      <c r="C89" s="17" t="s">
        <v>90</v>
      </c>
      <c r="D89" s="28">
        <v>0</v>
      </c>
      <c r="E89" s="17">
        <v>1000</v>
      </c>
      <c r="F89" s="31">
        <f t="shared" si="4"/>
        <v>0</v>
      </c>
    </row>
    <row r="90" spans="1:6" ht="15" thickBot="1" x14ac:dyDescent="0.4">
      <c r="A90" s="33" t="s">
        <v>150</v>
      </c>
      <c r="B90" s="7" t="s">
        <v>155</v>
      </c>
      <c r="C90" s="34" t="s">
        <v>90</v>
      </c>
      <c r="D90" s="35">
        <v>0</v>
      </c>
      <c r="E90" s="34">
        <v>60</v>
      </c>
      <c r="F90" s="36">
        <f t="shared" si="4"/>
        <v>0</v>
      </c>
    </row>
    <row r="91" spans="1:6" ht="16" thickBot="1" x14ac:dyDescent="0.4">
      <c r="A91" s="49" t="s">
        <v>2</v>
      </c>
      <c r="B91" s="50" t="s">
        <v>157</v>
      </c>
      <c r="C91" s="50"/>
      <c r="D91" s="50"/>
      <c r="E91" s="50"/>
      <c r="F91" s="51"/>
    </row>
    <row r="92" spans="1:6" x14ac:dyDescent="0.35">
      <c r="A92" s="15" t="s">
        <v>151</v>
      </c>
      <c r="B92" s="5" t="s">
        <v>267</v>
      </c>
      <c r="C92" s="23" t="s">
        <v>177</v>
      </c>
      <c r="D92" s="27">
        <v>0</v>
      </c>
      <c r="E92" s="23">
        <v>1800</v>
      </c>
      <c r="F92" s="30">
        <f>SUM(D92*E92)</f>
        <v>0</v>
      </c>
    </row>
    <row r="93" spans="1:6" x14ac:dyDescent="0.35">
      <c r="A93" s="16" t="s">
        <v>152</v>
      </c>
      <c r="B93" s="6" t="s">
        <v>268</v>
      </c>
      <c r="C93" s="17" t="s">
        <v>89</v>
      </c>
      <c r="D93" s="28">
        <v>0</v>
      </c>
      <c r="E93" s="17">
        <v>1500</v>
      </c>
      <c r="F93" s="31">
        <f t="shared" ref="F93:F99" si="5">SUM(D93*E93)</f>
        <v>0</v>
      </c>
    </row>
    <row r="94" spans="1:6" x14ac:dyDescent="0.35">
      <c r="A94" s="16" t="s">
        <v>158</v>
      </c>
      <c r="B94" s="6" t="s">
        <v>269</v>
      </c>
      <c r="C94" s="17" t="s">
        <v>89</v>
      </c>
      <c r="D94" s="28">
        <v>0</v>
      </c>
      <c r="E94" s="17">
        <v>300</v>
      </c>
      <c r="F94" s="31">
        <f t="shared" si="5"/>
        <v>0</v>
      </c>
    </row>
    <row r="95" spans="1:6" x14ac:dyDescent="0.35">
      <c r="A95" s="16" t="s">
        <v>159</v>
      </c>
      <c r="B95" s="6" t="s">
        <v>270</v>
      </c>
      <c r="C95" s="17" t="s">
        <v>103</v>
      </c>
      <c r="D95" s="28">
        <v>0</v>
      </c>
      <c r="E95" s="17">
        <v>100</v>
      </c>
      <c r="F95" s="31">
        <f t="shared" si="5"/>
        <v>0</v>
      </c>
    </row>
    <row r="96" spans="1:6" x14ac:dyDescent="0.35">
      <c r="A96" s="16" t="s">
        <v>160</v>
      </c>
      <c r="B96" s="6" t="s">
        <v>271</v>
      </c>
      <c r="C96" s="17" t="s">
        <v>89</v>
      </c>
      <c r="D96" s="28">
        <v>0</v>
      </c>
      <c r="E96" s="17">
        <v>100</v>
      </c>
      <c r="F96" s="31">
        <f t="shared" si="5"/>
        <v>0</v>
      </c>
    </row>
    <row r="97" spans="1:6" x14ac:dyDescent="0.35">
      <c r="A97" s="16" t="s">
        <v>161</v>
      </c>
      <c r="B97" s="6" t="s">
        <v>272</v>
      </c>
      <c r="C97" s="17" t="s">
        <v>89</v>
      </c>
      <c r="D97" s="28">
        <v>0</v>
      </c>
      <c r="E97" s="17">
        <v>10</v>
      </c>
      <c r="F97" s="31">
        <f t="shared" si="5"/>
        <v>0</v>
      </c>
    </row>
    <row r="98" spans="1:6" x14ac:dyDescent="0.35">
      <c r="A98" s="16" t="s">
        <v>162</v>
      </c>
      <c r="B98" s="6" t="s">
        <v>273</v>
      </c>
      <c r="C98" s="17" t="s">
        <v>103</v>
      </c>
      <c r="D98" s="28">
        <v>0</v>
      </c>
      <c r="E98" s="17">
        <v>50</v>
      </c>
      <c r="F98" s="31">
        <f t="shared" si="5"/>
        <v>0</v>
      </c>
    </row>
    <row r="99" spans="1:6" x14ac:dyDescent="0.35">
      <c r="A99" s="16" t="s">
        <v>163</v>
      </c>
      <c r="B99" s="6" t="s">
        <v>274</v>
      </c>
      <c r="C99" s="17" t="s">
        <v>178</v>
      </c>
      <c r="D99" s="28">
        <v>0</v>
      </c>
      <c r="E99" s="17">
        <v>460</v>
      </c>
      <c r="F99" s="31">
        <f t="shared" si="5"/>
        <v>0</v>
      </c>
    </row>
    <row r="100" spans="1:6" x14ac:dyDescent="0.35">
      <c r="A100" s="16" t="s">
        <v>164</v>
      </c>
      <c r="B100" s="6" t="s">
        <v>275</v>
      </c>
      <c r="C100" s="17" t="s">
        <v>179</v>
      </c>
      <c r="D100" s="28">
        <v>0</v>
      </c>
      <c r="E100" s="17">
        <v>50</v>
      </c>
      <c r="F100" s="31">
        <f>SUM(D100*E100)</f>
        <v>0</v>
      </c>
    </row>
    <row r="101" spans="1:6" ht="28.5" x14ac:dyDescent="0.35">
      <c r="A101" s="16" t="s">
        <v>165</v>
      </c>
      <c r="B101" s="42" t="s">
        <v>276</v>
      </c>
      <c r="C101" s="17" t="s">
        <v>89</v>
      </c>
      <c r="D101" s="28">
        <v>0</v>
      </c>
      <c r="E101" s="17">
        <v>50</v>
      </c>
      <c r="F101" s="31">
        <f>SUM(D101*E101)</f>
        <v>0</v>
      </c>
    </row>
    <row r="102" spans="1:6" x14ac:dyDescent="0.35">
      <c r="A102" s="16" t="s">
        <v>166</v>
      </c>
      <c r="B102" s="6" t="s">
        <v>277</v>
      </c>
      <c r="C102" s="17" t="s">
        <v>89</v>
      </c>
      <c r="D102" s="28">
        <v>0</v>
      </c>
      <c r="E102" s="17">
        <v>50</v>
      </c>
      <c r="F102" s="31">
        <f>SUM(D102*E102)</f>
        <v>0</v>
      </c>
    </row>
    <row r="103" spans="1:6" ht="17.5" customHeight="1" x14ac:dyDescent="0.35">
      <c r="A103" s="16" t="s">
        <v>167</v>
      </c>
      <c r="B103" s="42" t="s">
        <v>278</v>
      </c>
      <c r="C103" s="17" t="s">
        <v>89</v>
      </c>
      <c r="D103" s="28">
        <v>0</v>
      </c>
      <c r="E103" s="17">
        <v>50</v>
      </c>
      <c r="F103" s="31">
        <f t="shared" ref="F103:F107" si="6">SUM(D103*E103)</f>
        <v>0</v>
      </c>
    </row>
    <row r="104" spans="1:6" x14ac:dyDescent="0.35">
      <c r="A104" s="16" t="s">
        <v>168</v>
      </c>
      <c r="B104" s="42" t="s">
        <v>173</v>
      </c>
      <c r="C104" s="17" t="s">
        <v>180</v>
      </c>
      <c r="D104" s="28">
        <v>0</v>
      </c>
      <c r="E104" s="17">
        <v>20</v>
      </c>
      <c r="F104" s="31">
        <f t="shared" si="6"/>
        <v>0</v>
      </c>
    </row>
    <row r="105" spans="1:6" x14ac:dyDescent="0.35">
      <c r="A105" s="16" t="s">
        <v>169</v>
      </c>
      <c r="B105" s="42" t="s">
        <v>174</v>
      </c>
      <c r="C105" s="17" t="s">
        <v>181</v>
      </c>
      <c r="D105" s="28">
        <v>0</v>
      </c>
      <c r="E105" s="17">
        <v>50</v>
      </c>
      <c r="F105" s="31">
        <f t="shared" si="6"/>
        <v>0</v>
      </c>
    </row>
    <row r="106" spans="1:6" x14ac:dyDescent="0.35">
      <c r="A106" s="16" t="s">
        <v>170</v>
      </c>
      <c r="B106" s="42" t="s">
        <v>175</v>
      </c>
      <c r="C106" s="17" t="s">
        <v>108</v>
      </c>
      <c r="D106" s="28">
        <v>0</v>
      </c>
      <c r="E106" s="17">
        <v>20</v>
      </c>
      <c r="F106" s="31">
        <f t="shared" si="6"/>
        <v>0</v>
      </c>
    </row>
    <row r="107" spans="1:6" ht="15" thickBot="1" x14ac:dyDescent="0.4">
      <c r="A107" s="33" t="s">
        <v>171</v>
      </c>
      <c r="B107" s="52" t="s">
        <v>176</v>
      </c>
      <c r="C107" s="34" t="s">
        <v>182</v>
      </c>
      <c r="D107" s="35">
        <v>0</v>
      </c>
      <c r="E107" s="34">
        <v>20</v>
      </c>
      <c r="F107" s="36">
        <f t="shared" si="6"/>
        <v>0</v>
      </c>
    </row>
    <row r="108" spans="1:6" ht="16" thickBot="1" x14ac:dyDescent="0.4">
      <c r="A108" s="49" t="s">
        <v>3</v>
      </c>
      <c r="B108" s="50" t="s">
        <v>183</v>
      </c>
      <c r="C108" s="50"/>
      <c r="D108" s="50"/>
      <c r="E108" s="50"/>
      <c r="F108" s="51"/>
    </row>
    <row r="109" spans="1:6" x14ac:dyDescent="0.35">
      <c r="A109" s="15" t="s">
        <v>172</v>
      </c>
      <c r="B109" s="5" t="s">
        <v>291</v>
      </c>
      <c r="C109" s="23" t="s">
        <v>100</v>
      </c>
      <c r="D109" s="27">
        <v>0</v>
      </c>
      <c r="E109" s="23">
        <v>60</v>
      </c>
      <c r="F109" s="30">
        <f>SUM(D109*E109)</f>
        <v>0</v>
      </c>
    </row>
    <row r="110" spans="1:6" x14ac:dyDescent="0.35">
      <c r="A110" s="16" t="s">
        <v>184</v>
      </c>
      <c r="B110" s="6" t="s">
        <v>279</v>
      </c>
      <c r="C110" s="17" t="s">
        <v>100</v>
      </c>
      <c r="D110" s="28">
        <v>0</v>
      </c>
      <c r="E110" s="17">
        <v>60</v>
      </c>
      <c r="F110" s="31">
        <f>SUM(D110*E110)</f>
        <v>0</v>
      </c>
    </row>
    <row r="111" spans="1:6" x14ac:dyDescent="0.35">
      <c r="A111" s="16" t="s">
        <v>185</v>
      </c>
      <c r="B111" s="6" t="s">
        <v>280</v>
      </c>
      <c r="C111" s="17" t="s">
        <v>193</v>
      </c>
      <c r="D111" s="28">
        <v>0</v>
      </c>
      <c r="E111" s="17">
        <v>300</v>
      </c>
      <c r="F111" s="31">
        <f t="shared" ref="F111:F115" si="7">SUM(D111*E111)</f>
        <v>0</v>
      </c>
    </row>
    <row r="112" spans="1:6" x14ac:dyDescent="0.35">
      <c r="A112" s="16" t="s">
        <v>186</v>
      </c>
      <c r="B112" s="6" t="s">
        <v>280</v>
      </c>
      <c r="C112" s="17">
        <v>1.5</v>
      </c>
      <c r="D112" s="28">
        <v>0</v>
      </c>
      <c r="E112" s="17">
        <v>300</v>
      </c>
      <c r="F112" s="31">
        <f t="shared" si="7"/>
        <v>0</v>
      </c>
    </row>
    <row r="113" spans="1:6" x14ac:dyDescent="0.35">
      <c r="A113" s="16" t="s">
        <v>187</v>
      </c>
      <c r="B113" s="6" t="s">
        <v>281</v>
      </c>
      <c r="C113" s="17" t="s">
        <v>194</v>
      </c>
      <c r="D113" s="28">
        <v>0</v>
      </c>
      <c r="E113" s="17">
        <v>400</v>
      </c>
      <c r="F113" s="31">
        <f t="shared" si="7"/>
        <v>0</v>
      </c>
    </row>
    <row r="114" spans="1:6" x14ac:dyDescent="0.35">
      <c r="A114" s="16" t="s">
        <v>188</v>
      </c>
      <c r="B114" s="6" t="s">
        <v>282</v>
      </c>
      <c r="C114" s="17" t="s">
        <v>194</v>
      </c>
      <c r="D114" s="28">
        <v>0</v>
      </c>
      <c r="E114" s="17">
        <v>400</v>
      </c>
      <c r="F114" s="31">
        <f t="shared" si="7"/>
        <v>0</v>
      </c>
    </row>
    <row r="115" spans="1:6" x14ac:dyDescent="0.35">
      <c r="A115" s="16" t="s">
        <v>189</v>
      </c>
      <c r="B115" s="47" t="s">
        <v>283</v>
      </c>
      <c r="C115" s="17" t="s">
        <v>195</v>
      </c>
      <c r="D115" s="28">
        <v>0</v>
      </c>
      <c r="E115" s="17">
        <v>240</v>
      </c>
      <c r="F115" s="31">
        <f t="shared" si="7"/>
        <v>0</v>
      </c>
    </row>
    <row r="116" spans="1:6" x14ac:dyDescent="0.35">
      <c r="A116" s="16" t="s">
        <v>190</v>
      </c>
      <c r="B116" s="42" t="s">
        <v>281</v>
      </c>
      <c r="C116" s="17" t="s">
        <v>196</v>
      </c>
      <c r="D116" s="28">
        <v>0</v>
      </c>
      <c r="E116" s="17">
        <v>240</v>
      </c>
      <c r="F116" s="31">
        <f>SUM(D116*E116)</f>
        <v>0</v>
      </c>
    </row>
    <row r="117" spans="1:6" ht="15" thickBot="1" x14ac:dyDescent="0.4">
      <c r="A117" s="33" t="s">
        <v>192</v>
      </c>
      <c r="B117" s="7" t="s">
        <v>191</v>
      </c>
      <c r="C117" s="34" t="s">
        <v>91</v>
      </c>
      <c r="D117" s="35">
        <v>0</v>
      </c>
      <c r="E117" s="34">
        <v>36</v>
      </c>
      <c r="F117" s="36">
        <f>SUM(D117*E117)</f>
        <v>0</v>
      </c>
    </row>
    <row r="118" spans="1:6" ht="15" thickBot="1" x14ac:dyDescent="0.4">
      <c r="A118" s="41"/>
      <c r="B118" s="46"/>
      <c r="C118" s="41"/>
      <c r="D118" s="38"/>
      <c r="E118" s="41"/>
      <c r="F118" s="38"/>
    </row>
    <row r="119" spans="1:6" ht="15" thickBot="1" x14ac:dyDescent="0.4">
      <c r="A119" s="58" t="s">
        <v>1</v>
      </c>
      <c r="B119" s="59"/>
      <c r="C119" s="59"/>
      <c r="D119" s="59"/>
      <c r="E119" s="60"/>
      <c r="F119" s="53">
        <f>SUM(F5:F117)</f>
        <v>0</v>
      </c>
    </row>
    <row r="120" spans="1:6" ht="15" thickBot="1" x14ac:dyDescent="0.4">
      <c r="A120" s="64" t="s">
        <v>68</v>
      </c>
      <c r="B120" s="65"/>
      <c r="C120" s="65"/>
      <c r="D120" s="65"/>
      <c r="E120" s="66"/>
      <c r="F120" s="32">
        <f>ROUND(F119*0.2,2)</f>
        <v>0</v>
      </c>
    </row>
    <row r="121" spans="1:6" ht="15" thickBot="1" x14ac:dyDescent="0.4">
      <c r="A121" s="61" t="s">
        <v>69</v>
      </c>
      <c r="B121" s="62"/>
      <c r="C121" s="62"/>
      <c r="D121" s="62"/>
      <c r="E121" s="63"/>
      <c r="F121" s="53">
        <f>SUM(F119:F120)</f>
        <v>0</v>
      </c>
    </row>
    <row r="122" spans="1:6" x14ac:dyDescent="0.35">
      <c r="A122" s="37"/>
      <c r="B122" s="37"/>
      <c r="C122" s="37"/>
      <c r="D122" s="37"/>
      <c r="E122" s="37"/>
      <c r="F122" s="56"/>
    </row>
    <row r="123" spans="1:6" x14ac:dyDescent="0.35">
      <c r="A123" s="37"/>
      <c r="B123" s="37"/>
      <c r="C123" s="37"/>
      <c r="D123" s="37"/>
      <c r="E123" s="37"/>
      <c r="F123" s="38"/>
    </row>
    <row r="124" spans="1:6" ht="14.4" customHeight="1" x14ac:dyDescent="0.35">
      <c r="A124"/>
      <c r="B124" s="4" t="s">
        <v>70</v>
      </c>
      <c r="C124" s="39"/>
      <c r="D124" s="11"/>
      <c r="E124" s="11"/>
      <c r="F124" s="11"/>
    </row>
    <row r="125" spans="1:6" ht="14.4" customHeight="1" x14ac:dyDescent="0.35">
      <c r="A125"/>
      <c r="B125" s="3" t="s">
        <v>71</v>
      </c>
      <c r="C125" s="39"/>
      <c r="D125" s="11"/>
      <c r="E125" s="11"/>
      <c r="F125" s="11"/>
    </row>
    <row r="126" spans="1:6" ht="14.4" customHeight="1" x14ac:dyDescent="0.35">
      <c r="A126"/>
      <c r="B126" s="3" t="s">
        <v>72</v>
      </c>
      <c r="C126" s="39"/>
      <c r="D126" s="11"/>
      <c r="E126" s="11"/>
      <c r="F126" s="11"/>
    </row>
    <row r="127" spans="1:6" ht="14.4" customHeight="1" x14ac:dyDescent="0.35">
      <c r="A127"/>
      <c r="B127" s="3" t="s">
        <v>73</v>
      </c>
      <c r="C127" s="39"/>
      <c r="D127" s="11"/>
      <c r="E127" s="11"/>
      <c r="F127" s="11"/>
    </row>
    <row r="128" spans="1:6" ht="14.4" customHeight="1" x14ac:dyDescent="0.35">
      <c r="A128"/>
      <c r="B128" s="3" t="s">
        <v>74</v>
      </c>
      <c r="C128" s="39"/>
      <c r="D128" s="11"/>
      <c r="E128" s="11"/>
      <c r="F128" s="11"/>
    </row>
    <row r="129" spans="1:6" ht="14.4" customHeight="1" x14ac:dyDescent="0.35">
      <c r="A129"/>
      <c r="B129" s="3" t="s">
        <v>75</v>
      </c>
      <c r="C129" s="39"/>
      <c r="D129" s="11"/>
      <c r="E129" s="11"/>
      <c r="F129" s="11"/>
    </row>
    <row r="130" spans="1:6" ht="14.4" customHeight="1" x14ac:dyDescent="0.35">
      <c r="A130"/>
      <c r="B130" s="3" t="s">
        <v>76</v>
      </c>
      <c r="C130" s="39"/>
      <c r="D130" s="11"/>
      <c r="E130" s="11"/>
      <c r="F130" s="11"/>
    </row>
    <row r="131" spans="1:6" ht="14.4" customHeight="1" x14ac:dyDescent="0.35">
      <c r="A131"/>
      <c r="B131" s="3" t="s">
        <v>77</v>
      </c>
      <c r="C131" s="39"/>
      <c r="D131" s="11"/>
      <c r="E131" s="11"/>
      <c r="F131" s="11"/>
    </row>
    <row r="132" spans="1:6" ht="14.4" customHeight="1" x14ac:dyDescent="0.35">
      <c r="A132"/>
      <c r="B132" s="3" t="s">
        <v>78</v>
      </c>
      <c r="C132" s="39"/>
      <c r="D132" s="11"/>
      <c r="E132" s="11"/>
      <c r="F132" s="11"/>
    </row>
    <row r="133" spans="1:6" ht="14.4" customHeight="1" x14ac:dyDescent="0.35">
      <c r="A133"/>
      <c r="B133" s="3" t="s">
        <v>79</v>
      </c>
      <c r="C133" s="39"/>
      <c r="D133" s="11"/>
      <c r="E133" s="11"/>
      <c r="F133" s="11"/>
    </row>
    <row r="134" spans="1:6" ht="14.4" customHeight="1" x14ac:dyDescent="0.35">
      <c r="A134"/>
      <c r="B134" s="3" t="s">
        <v>80</v>
      </c>
      <c r="C134" s="39"/>
      <c r="D134" s="11"/>
      <c r="E134" s="11"/>
      <c r="F134" s="11"/>
    </row>
    <row r="135" spans="1:6" ht="14.4" customHeight="1" x14ac:dyDescent="0.35">
      <c r="A135"/>
      <c r="B135" s="3" t="s">
        <v>81</v>
      </c>
      <c r="C135" s="39"/>
      <c r="D135" s="11"/>
      <c r="E135" s="11"/>
      <c r="F135" s="11"/>
    </row>
    <row r="136" spans="1:6" ht="14.4" customHeight="1" x14ac:dyDescent="0.35">
      <c r="A136"/>
      <c r="B136" s="3" t="s">
        <v>82</v>
      </c>
      <c r="C136" s="39"/>
      <c r="D136" s="11"/>
      <c r="E136" s="11"/>
      <c r="F136" s="11"/>
    </row>
    <row r="137" spans="1:6" ht="14.4" customHeight="1" x14ac:dyDescent="0.35">
      <c r="A137"/>
      <c r="B137" s="3"/>
      <c r="C137" s="39"/>
      <c r="D137" s="11"/>
      <c r="E137" s="11"/>
      <c r="F137" s="11"/>
    </row>
    <row r="138" spans="1:6" ht="14.4" customHeight="1" x14ac:dyDescent="0.35">
      <c r="A138"/>
      <c r="B138" s="3" t="s">
        <v>83</v>
      </c>
      <c r="C138" s="39"/>
      <c r="D138" s="11"/>
      <c r="E138" s="11"/>
      <c r="F138" s="11"/>
    </row>
    <row r="139" spans="1:6" ht="14.4" customHeight="1" x14ac:dyDescent="0.35">
      <c r="A139"/>
      <c r="B139" s="3" t="s">
        <v>197</v>
      </c>
      <c r="C139" s="39"/>
      <c r="D139" s="11"/>
      <c r="E139" s="11"/>
      <c r="F139" s="11"/>
    </row>
    <row r="140" spans="1:6" x14ac:dyDescent="0.35">
      <c r="A140" s="18"/>
      <c r="B140" s="12"/>
      <c r="C140" s="18"/>
      <c r="D140" s="40"/>
      <c r="E140" s="18"/>
      <c r="F140" s="40"/>
    </row>
    <row r="141" spans="1:6" x14ac:dyDescent="0.35">
      <c r="A141" s="18"/>
      <c r="B141" s="1"/>
      <c r="C141" s="24"/>
      <c r="D141" s="29"/>
      <c r="E141" s="24"/>
      <c r="F141" s="29"/>
    </row>
    <row r="142" spans="1:6" x14ac:dyDescent="0.35">
      <c r="A142" s="18"/>
      <c r="B142" s="1"/>
      <c r="C142" s="24"/>
      <c r="D142" s="29"/>
      <c r="E142" s="24"/>
      <c r="F142" s="29"/>
    </row>
    <row r="143" spans="1:6" x14ac:dyDescent="0.35">
      <c r="A143" s="18"/>
      <c r="B143" s="1"/>
      <c r="C143" s="24"/>
      <c r="D143" s="29"/>
      <c r="E143" s="24"/>
      <c r="F143" s="29"/>
    </row>
    <row r="144" spans="1:6" x14ac:dyDescent="0.35">
      <c r="A144" s="18"/>
      <c r="B144" s="1"/>
      <c r="C144" s="24"/>
      <c r="D144" s="29"/>
      <c r="E144" s="24"/>
      <c r="F144" s="29"/>
    </row>
    <row r="145" spans="1:6" x14ac:dyDescent="0.35">
      <c r="A145" s="18"/>
      <c r="B145" s="1"/>
      <c r="C145" s="24"/>
      <c r="D145" s="29"/>
      <c r="E145" s="24"/>
      <c r="F145" s="29"/>
    </row>
    <row r="146" spans="1:6" x14ac:dyDescent="0.35">
      <c r="A146" s="18"/>
      <c r="B146" s="1"/>
      <c r="C146" s="24"/>
      <c r="D146" s="29"/>
      <c r="E146" s="24"/>
      <c r="F146" s="29"/>
    </row>
    <row r="147" spans="1:6" x14ac:dyDescent="0.35">
      <c r="A147" s="18"/>
      <c r="B147" s="1"/>
      <c r="C147" s="24"/>
      <c r="D147" s="29"/>
      <c r="E147" s="24"/>
      <c r="F147" s="29"/>
    </row>
    <row r="148" spans="1:6" x14ac:dyDescent="0.35">
      <c r="A148" s="18"/>
      <c r="B148" s="1"/>
      <c r="C148" s="24"/>
      <c r="D148" s="29"/>
      <c r="E148" s="24"/>
      <c r="F148" s="29"/>
    </row>
    <row r="149" spans="1:6" x14ac:dyDescent="0.35">
      <c r="A149" s="19"/>
      <c r="B149" s="1"/>
      <c r="C149" s="24"/>
      <c r="D149" s="29"/>
      <c r="E149" s="24"/>
      <c r="F149" s="29"/>
    </row>
    <row r="150" spans="1:6" x14ac:dyDescent="0.35">
      <c r="A150" s="18"/>
      <c r="B150" s="1"/>
      <c r="C150" s="24"/>
      <c r="D150" s="29"/>
      <c r="E150" s="24"/>
      <c r="F150" s="29"/>
    </row>
    <row r="151" spans="1:6" x14ac:dyDescent="0.35">
      <c r="A151" s="18"/>
      <c r="B151" s="1"/>
      <c r="C151" s="24"/>
      <c r="D151" s="29"/>
      <c r="E151" s="24"/>
      <c r="F151" s="29"/>
    </row>
    <row r="152" spans="1:6" x14ac:dyDescent="0.35">
      <c r="A152" s="18"/>
      <c r="B152" s="1"/>
      <c r="C152" s="24"/>
      <c r="D152" s="29"/>
      <c r="E152" s="24"/>
      <c r="F152" s="29"/>
    </row>
    <row r="153" spans="1:6" x14ac:dyDescent="0.35">
      <c r="A153" s="18"/>
      <c r="B153" s="1"/>
      <c r="C153" s="24"/>
      <c r="D153" s="29"/>
      <c r="E153" s="24"/>
      <c r="F153" s="29"/>
    </row>
    <row r="154" spans="1:6" x14ac:dyDescent="0.35">
      <c r="A154" s="18"/>
      <c r="B154" s="1"/>
      <c r="C154" s="24"/>
      <c r="D154" s="29"/>
      <c r="E154" s="24"/>
      <c r="F154" s="29"/>
    </row>
    <row r="155" spans="1:6" x14ac:dyDescent="0.35">
      <c r="A155" s="18"/>
      <c r="B155" s="1"/>
      <c r="C155" s="24"/>
      <c r="D155" s="29"/>
      <c r="E155" s="24"/>
      <c r="F155" s="29"/>
    </row>
    <row r="156" spans="1:6" x14ac:dyDescent="0.35">
      <c r="A156" s="18"/>
      <c r="B156" s="1"/>
      <c r="C156" s="24"/>
      <c r="D156" s="29"/>
      <c r="E156" s="24"/>
      <c r="F156" s="29"/>
    </row>
    <row r="157" spans="1:6" x14ac:dyDescent="0.35">
      <c r="A157" s="18"/>
      <c r="B157" s="1"/>
      <c r="C157" s="24"/>
      <c r="D157" s="29"/>
      <c r="E157" s="24"/>
      <c r="F157" s="29"/>
    </row>
    <row r="158" spans="1:6" x14ac:dyDescent="0.35">
      <c r="A158" s="18"/>
      <c r="B158" s="1"/>
      <c r="C158" s="24"/>
      <c r="D158" s="29"/>
      <c r="E158" s="24"/>
      <c r="F158" s="29"/>
    </row>
    <row r="159" spans="1:6" x14ac:dyDescent="0.35">
      <c r="A159" s="18"/>
    </row>
  </sheetData>
  <mergeCells count="4">
    <mergeCell ref="C1:F1"/>
    <mergeCell ref="A119:E119"/>
    <mergeCell ref="A121:E121"/>
    <mergeCell ref="A120:E120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2014-02-19T14:53:25Z</cp:lastPrinted>
  <dcterms:created xsi:type="dcterms:W3CDTF">2013-11-15T07:05:23Z</dcterms:created>
  <dcterms:modified xsi:type="dcterms:W3CDTF">2014-02-19T14:55:03Z</dcterms:modified>
</cp:coreProperties>
</file>