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0" windowWidth="14360" windowHeight="800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J157" i="1" l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158" i="1" s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J159" i="1" l="1"/>
  <c r="J160" i="1" s="1"/>
  <c r="H4" i="1"/>
</calcChain>
</file>

<file path=xl/sharedStrings.xml><?xml version="1.0" encoding="utf-8"?>
<sst xmlns="http://schemas.openxmlformats.org/spreadsheetml/2006/main" count="790" uniqueCount="354">
  <si>
    <t>P.č.</t>
  </si>
  <si>
    <t>Opis tovaru</t>
  </si>
  <si>
    <t>ks</t>
  </si>
  <si>
    <t>Baliaci papier v hárkoch, biely, 90g/m2, 90x140cm</t>
  </si>
  <si>
    <t>Blok poznámkový A4, 50 listový, linajkový</t>
  </si>
  <si>
    <t>Blok poznámkový A5, 50 listový, linajkový</t>
  </si>
  <si>
    <t>Blok poznámkový A6, 50 listový, linajkový</t>
  </si>
  <si>
    <t>Blok poznámkový A7, 50 listov, linajkový</t>
  </si>
  <si>
    <t>Blok poznámkový, rozmer 9,5x9,5x3,5 cm lepený</t>
  </si>
  <si>
    <t>Blok samolepiaci rozmer 75x75 100 list, žltý</t>
  </si>
  <si>
    <t>Doska A4 lamino s gumičkou farebná, zatváracia</t>
  </si>
  <si>
    <t xml:space="preserve">Doska lamino A4 s klipom </t>
  </si>
  <si>
    <t xml:space="preserve">Dosky spisové poťahované so šnúrkami, formát  A4 </t>
  </si>
  <si>
    <t>Etiketa samolepiaca rozmer 210x297 mm/100 hárkov</t>
  </si>
  <si>
    <t>Etikety samolepiace rozmer 105 x 42,4 mm/100 hárkov</t>
  </si>
  <si>
    <t>Etikety samolepiace rozmer 48,5x25,4 mm/ 100 hárkov</t>
  </si>
  <si>
    <t>Euroobal A4, závesný, min. 40 mic.</t>
  </si>
  <si>
    <t>Farba razítková, farby modrá, červená, čierna, 50 gr.</t>
  </si>
  <si>
    <t>Folia A4, priehľadná, 150 mic. PVC na hrebeňovú väzbu</t>
  </si>
  <si>
    <t>Guma kombinovaná pre výmaz ceruzky a tvrdá časť pre výmaz tušu, atrament</t>
  </si>
  <si>
    <t>Guma pre grafitové ceruzky</t>
  </si>
  <si>
    <t>Hrebeň 10 rôzne farby</t>
  </si>
  <si>
    <t>Hrebeň 12 rôzne farby</t>
  </si>
  <si>
    <t>Hrebeň 14 rôzne farby</t>
  </si>
  <si>
    <t>Hrebeň 16 rôzne farby</t>
  </si>
  <si>
    <t>Hrebeň 19  rôzne farby</t>
  </si>
  <si>
    <t>Hrebeň 22 rôzne farby</t>
  </si>
  <si>
    <t>Hrebeň 25 rôzne farby</t>
  </si>
  <si>
    <t>Hrebeň 28 rôzne farby</t>
  </si>
  <si>
    <t>Hrebeň 32 rôzne farby</t>
  </si>
  <si>
    <t>Hrebeň 6 rôzne farby</t>
  </si>
  <si>
    <t>Hrebeň 8 rôzne farby</t>
  </si>
  <si>
    <t>Karisblok A4 s náplňou</t>
  </si>
  <si>
    <t>Karisblok A5 s náplňou</t>
  </si>
  <si>
    <t>Karton A4 k hrebeňovej väzbe, farebný kartón 270 g, povrchová úprava imitácia kože, z druhej strany hladká</t>
  </si>
  <si>
    <t>Kniha harmoniková podpisová A4, 20 dielna</t>
  </si>
  <si>
    <t>Lepiaca páska papierová, rozmer 50mmx25m</t>
  </si>
  <si>
    <t>Lepiaca páska 20mmx25 papierová</t>
  </si>
  <si>
    <t>Lepiaca páska papierová hnedá, rozmer 50mmx66m</t>
  </si>
  <si>
    <t>Lepiaca páska priehľadná, rozmer 25mmx33m.</t>
  </si>
  <si>
    <t>Lepiaca páska priehľadná, rozmer 50mmx66m</t>
  </si>
  <si>
    <t xml:space="preserve">Lepiaca tyčinka 21g </t>
  </si>
  <si>
    <t>Lepiace etikety 70x36 mm/ 100 hárkov</t>
  </si>
  <si>
    <t xml:space="preserve">Lepidlo disperzne, min.110ml </t>
  </si>
  <si>
    <t>Lepidlo Sekundové 3g</t>
  </si>
  <si>
    <t>Listové zásuvky plastové, rebrované, stohovateľné, pre formát A4, 256x65x368 mm</t>
  </si>
  <si>
    <t>Mapa A4 prešpánová s 3 chlopňami s gumičkou, gumička vo farbe mapy, rôzne farby</t>
  </si>
  <si>
    <t>Mapa odkladacia /250/ bez chlopní, prírodný kartón rôzne farby</t>
  </si>
  <si>
    <t>Mapa odkladacia /253/ s troma chlopňami, prírodný kartón, rôzne farby</t>
  </si>
  <si>
    <t xml:space="preserve">Motúz  ľanový, 500 g, 200 m /2200x2/   </t>
  </si>
  <si>
    <t>Motúz polypropylén 250g</t>
  </si>
  <si>
    <t>Motúz potravinový biely, 40g,  90m /74X6/</t>
  </si>
  <si>
    <t>Motúz trikolóra 90m/40g</t>
  </si>
  <si>
    <t>Náboje do zošívačky 24/08, 1000 ks v balení</t>
  </si>
  <si>
    <t>Náboje do zošívačky, 24/6, min. 1000 ks v balení</t>
  </si>
  <si>
    <t xml:space="preserve">Náplň  do guličkového pera </t>
  </si>
  <si>
    <t>Náplň do čínskeho pera, priemer 0,8 mm</t>
  </si>
  <si>
    <t>Náplň do karisblokov - náhradné dierované listy na zakladnie do karisblokov linajkové balenie 100 hárkov formát A4</t>
  </si>
  <si>
    <t>Náplň do karisblokov - náhradné dierované listy na zakladnie do karisblokov linajkové balenie 100 hárkov formát A5</t>
  </si>
  <si>
    <t>Náplň do keramického pera čierne</t>
  </si>
  <si>
    <t>Náplň do keramického pera modrá</t>
  </si>
  <si>
    <t>Náplň do pentelky, hrúbka tuhy 0,5 mm</t>
  </si>
  <si>
    <t>Nožnice s pogumovanými rúčkami, 21 cm</t>
  </si>
  <si>
    <t>Nôž na otváranie listov s plastovou rúčkou</t>
  </si>
  <si>
    <t>Obal  A4, PVC, otváranie v tvare L,  priehľadný , min. 190mic</t>
  </si>
  <si>
    <t>Obálka B4 s X dnom,  biela, s otrh. páskou</t>
  </si>
  <si>
    <t>Obálka B6, rozmer 176x125 mm,  doruč.,  perf., biela</t>
  </si>
  <si>
    <t>Obálka bublinková, rozmer  15x221,5 /C13</t>
  </si>
  <si>
    <t>Obálka C4, rozmer 324x229 mm,  samolepiaca, biela</t>
  </si>
  <si>
    <t>Obálka C4, rozmer 324x229 mm,  samolepiaca, taška hnedá</t>
  </si>
  <si>
    <t xml:space="preserve">Obálka C6, rozmer 114x162 mm,  samolepiaca, biela </t>
  </si>
  <si>
    <t>Obálka DL  s okienkom, rozmer 110x220 mm, samolepiaca</t>
  </si>
  <si>
    <t>Obálka DL, rozmer 110x220mm, samolepiaca</t>
  </si>
  <si>
    <t>Opravný lak biely riediteľný vodou, min. 18 ml.</t>
  </si>
  <si>
    <t>Označovacie lístky, rozmer 50x20 mm, priehľadná farebná lepiaca časť  na označenie, prilepiteľné, popisovateľné, balené po 4 -farby x 40 ks (Post-it)</t>
  </si>
  <si>
    <t>Pastelky 12 ks farieb</t>
  </si>
  <si>
    <t>Pentelka s gumou, šírka stopy 0,5mm</t>
  </si>
  <si>
    <t>Pentelka s gumou, šírka stopy 0,7mm</t>
  </si>
  <si>
    <t xml:space="preserve">Pero guličkové prilepovacie na pružine </t>
  </si>
  <si>
    <t>Pero jednorázové červené</t>
  </si>
  <si>
    <t>Pero jednorázové čierne</t>
  </si>
  <si>
    <t>Pero jednorázové modré</t>
  </si>
  <si>
    <t>Pero keramické, šírka stopy 0,5mm</t>
  </si>
  <si>
    <t>Poduška na pečiatky,  nenapustená farbou, rozmer 70x50mm</t>
  </si>
  <si>
    <t>Poduška na pečiatky, nenapustená farbou , rozmer 155x80mm</t>
  </si>
  <si>
    <t>Poduška na pečiatky, nenapustená farbou, rozmer 120x60mm</t>
  </si>
  <si>
    <t>Poduška navlhčovacia vosková</t>
  </si>
  <si>
    <t>Popisovač 8566 permanentný vhodný na písanie na kov, gumu, sklo,plasty, odolný voči vode, oteru, poveternostným vplyvom, valcový tvar, šírka stopy 2,5 mm</t>
  </si>
  <si>
    <t>Popisovač na báze etanolu vhodný na popis CD/DVD, šírka stopy 0,6 mm/rôzne farby</t>
  </si>
  <si>
    <t>sada</t>
  </si>
  <si>
    <t>Pravítko 30 cm</t>
  </si>
  <si>
    <t>Pravítko 50 cm</t>
  </si>
  <si>
    <t>Pravítko plastové trojuholník s ryskou</t>
  </si>
  <si>
    <t>Rýchloviazač obyčajný celý, prírodný kartón, 200 gr., rôzne farby</t>
  </si>
  <si>
    <t>Rýchloviazač PVC, priehľadná predná strana a farebná zadná strana, rôzne farby</t>
  </si>
  <si>
    <t xml:space="preserve">Rýchloviazač závesný celý /RZC/, prírodný kartón, 200g,  rôzne farby </t>
  </si>
  <si>
    <t>Rýchloviazač závesný polovičný RZP, prírodný kartón, 200 g, rôzne farby</t>
  </si>
  <si>
    <t xml:space="preserve">Spinky kovové,  50 mm, min. 100 ks v balení </t>
  </si>
  <si>
    <t>Spinky kovové, rozmer 75 mm, min. 50 ks v balení</t>
  </si>
  <si>
    <t>Spona rýchloviazacia, rôzne farby</t>
  </si>
  <si>
    <t xml:space="preserve">Stojan na dokumenty, skladací , kartónový na materiály s otvorm na chrbte, rozmer (vxh) 32x24 cm, šírka chrbta min 7 cm </t>
  </si>
  <si>
    <t>Stojan na pečiatky 5 miestny</t>
  </si>
  <si>
    <t>Stojan na perá plastový, sústava 6 valcov</t>
  </si>
  <si>
    <t>Strúhadlo kovové jednoduché</t>
  </si>
  <si>
    <t>Špendlíky, nikel - plast, 37 mm</t>
  </si>
  <si>
    <t>Visačka 75x105 mm</t>
  </si>
  <si>
    <t>Vrece papierove 55x110 cm, 2-vrstvové</t>
  </si>
  <si>
    <t>Výkres A3, 200g, balenie 200 ks</t>
  </si>
  <si>
    <t>Výkres A4, 200g, balenie 200 ks</t>
  </si>
  <si>
    <t>Vyťahovač spojov  zo zošitých dokumentov, na všetky typy spojovačov</t>
  </si>
  <si>
    <t xml:space="preserve">Zoraďovač pákový A4,  s pákovým mechanizmom,  šírka chrbta min. 3,5 cm  </t>
  </si>
  <si>
    <t xml:space="preserve">Zoraďovač pákový A4,  s pákovým mechanizmom,  šírka chrbta min. 5 cm  </t>
  </si>
  <si>
    <t>Zoraďovač pákový A5, s pákovým mechanizmom, šírka chrbta  min. 8 cm po výške</t>
  </si>
  <si>
    <t xml:space="preserve">Zošit A4, 40-listový, čistý, linajkový, štvorčekový, mäkký obal </t>
  </si>
  <si>
    <t>Zošit A5, 40-listový čistý, linajkový, štvorčekový, mäkký obal</t>
  </si>
  <si>
    <t>Zošit A6, 40-listový čistý, linajkový, štvorčekový, mäkký obal</t>
  </si>
  <si>
    <t>Zošit s tvrdými doskami, 100-listový, linajkový, A4 s registrom</t>
  </si>
  <si>
    <t>Zošit s tvrdými doskami, 100-listový, linajkový, čistý, štvorčekový, šité laminované dosky, formát A4</t>
  </si>
  <si>
    <t>Zošit s tvrdými doskami, 100-listový, linajkový, čistý, štvorčekový, šité laminované dosky, formát A5</t>
  </si>
  <si>
    <t>Zošívačka celokovová stolová, min. 115 listová</t>
  </si>
  <si>
    <t>Etikety samolepiace 105x37mm/100 hárkov</t>
  </si>
  <si>
    <t>Etikety kotúčové 35x19</t>
  </si>
  <si>
    <t>Filmplast T farba šedá 3cm x10 m (samolepiaca páska)</t>
  </si>
  <si>
    <t>Filmplast T farba šedá 5cm x 10 m (samolepiaca páska)</t>
  </si>
  <si>
    <t>Filmplast T farba šedá 8cm x 10 m (samolepiaca páska)</t>
  </si>
  <si>
    <t>Stierka na bezprašnú tabuľu</t>
  </si>
  <si>
    <t>Blok Flipchart</t>
  </si>
  <si>
    <t>Pripevňovacie pásky  13x48mm/balenie 2000 ks na knihy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</si>
  <si>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</si>
  <si>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</si>
  <si>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</si>
  <si>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</si>
  <si>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</si>
  <si>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</si>
  <si>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</si>
  <si>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</si>
  <si>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</si>
  <si>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</si>
  <si>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</si>
  <si>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</si>
  <si>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</si>
  <si>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</si>
  <si>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</si>
  <si>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</si>
  <si>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</si>
  <si>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</si>
  <si>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</si>
  <si>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</si>
  <si>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</si>
  <si>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</si>
  <si>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</si>
  <si>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</si>
  <si>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</si>
  <si>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</si>
  <si>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</si>
  <si>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</si>
  <si>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</si>
  <si>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</si>
  <si>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</si>
  <si>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</si>
  <si>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</si>
  <si>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</si>
  <si>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</si>
  <si>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</si>
  <si>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</si>
  <si>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</si>
  <si>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</si>
  <si>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</si>
  <si>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</si>
  <si>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</si>
  <si>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</si>
  <si>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</si>
  <si>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</si>
  <si>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</si>
  <si>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</si>
  <si>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</si>
  <si>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</si>
  <si>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</si>
  <si>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</si>
  <si>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</si>
  <si>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</si>
  <si>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</si>
  <si>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</si>
  <si>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</si>
  <si>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</si>
  <si>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</si>
  <si>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</si>
  <si>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</si>
  <si>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</si>
  <si>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</si>
  <si>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</si>
  <si>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</si>
  <si>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</si>
  <si>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</si>
  <si>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</si>
  <si>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</si>
  <si>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</si>
  <si>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</si>
  <si>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</si>
  <si>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</si>
  <si>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</si>
  <si>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</si>
  <si>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</si>
  <si>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</si>
  <si>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</si>
  <si>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</si>
  <si>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</si>
  <si>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</si>
  <si>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</si>
  <si>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</si>
  <si>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</si>
  <si>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</si>
  <si>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</si>
  <si>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</si>
  <si>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</si>
  <si>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</si>
  <si>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</si>
  <si>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</si>
  <si>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</si>
  <si>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</si>
  <si>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</si>
  <si>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</si>
  <si>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</si>
  <si>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</si>
  <si>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</si>
  <si>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</si>
  <si>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</si>
  <si>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</si>
  <si>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</si>
  <si>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</si>
  <si>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</si>
  <si>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</si>
  <si>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</si>
  <si>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</si>
  <si>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</si>
  <si>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</si>
  <si>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</si>
  <si>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</si>
  <si>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</si>
  <si>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</si>
  <si>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</si>
  <si>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</si>
  <si>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</si>
  <si>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</si>
  <si>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</si>
  <si>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</si>
  <si>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</si>
  <si>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</si>
  <si>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</si>
  <si>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</si>
  <si>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</si>
  <si>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</si>
  <si>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</si>
  <si>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</si>
  <si>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</si>
  <si>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</si>
  <si>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</si>
  <si>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</si>
  <si>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</si>
  <si>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</si>
  <si>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</si>
  <si>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</si>
  <si>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</si>
  <si>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</si>
  <si>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</si>
  <si>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</si>
  <si>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</si>
  <si>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</si>
  <si>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</si>
  <si>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</si>
  <si>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</si>
  <si>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</si>
  <si>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</si>
  <si>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</si>
  <si>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</si>
  <si>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</si>
  <si>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</si>
  <si>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</si>
  <si>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</si>
  <si>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Stroj skartovací elektr., kapacita skartácie 10 listov, objem odpadovej nádoby 20 l</t>
  </si>
  <si>
    <t>bal.</t>
  </si>
  <si>
    <t>Obálka C5 162x229 dopor. samoprepis/1000 ks</t>
  </si>
  <si>
    <t xml:space="preserve">Pripínačky  kovové / 100 ks </t>
  </si>
  <si>
    <t>Pripínačky do korkovej tabule farebné / 100ks</t>
  </si>
  <si>
    <t>Obaly na doklady 85x110 mm</t>
  </si>
  <si>
    <t>Dierovač s posúvateľným pravítkom a ukazovateľom stredu dierovania, kapacita min. 60 listov, kovový</t>
  </si>
  <si>
    <t>Dierovač s posúvateľným pravítkom a ukazovateľom stredu dierovania, zberačom, kapacita min. 20 listov, kovový</t>
  </si>
  <si>
    <t>Dvojhárok linkovaný/10 hárkov v bal.</t>
  </si>
  <si>
    <t>Dvojhárok štvorčekový/10 hárkov v bal.</t>
  </si>
  <si>
    <t>Pero guličkové plastové s kovovým hrotom a klipom</t>
  </si>
  <si>
    <t>Popisovač sada 4 ks/fixky rôzne farby v sade</t>
  </si>
  <si>
    <t>Popisovače - stierateľné fixky na tabule , sada 4 ks rôzne farby v sade</t>
  </si>
  <si>
    <t>Spinky kovové 33 mm, min. 100 ks v balení</t>
  </si>
  <si>
    <t>Spinky kovové  28 mm, min. 100 ks v balení</t>
  </si>
  <si>
    <t>Násuvné lišty 6</t>
  </si>
  <si>
    <t>Násuvné lišty 9</t>
  </si>
  <si>
    <t>Násuvné lišty 12</t>
  </si>
  <si>
    <t>Násuvné lišty 15</t>
  </si>
  <si>
    <t>152.</t>
  </si>
  <si>
    <t>153.</t>
  </si>
  <si>
    <t>154.</t>
  </si>
  <si>
    <t>Cena za MJ bez DPH</t>
  </si>
  <si>
    <t>Cena za MJ s DPH</t>
  </si>
  <si>
    <t>Požadovaný typ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</si>
  <si>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</si>
  <si>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</si>
  <si>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</si>
  <si>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</si>
  <si>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</si>
  <si>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</si>
  <si>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</si>
  <si>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</si>
  <si>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</si>
  <si>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IBAN:</t>
  </si>
  <si>
    <t>Kontaktná osoba:</t>
  </si>
  <si>
    <t>Telefón:</t>
  </si>
  <si>
    <t>Fax:</t>
  </si>
  <si>
    <t>E-mail:</t>
  </si>
  <si>
    <t>Súhlasíme s podmienkami uvedenými vo výzve na predkladanie ponúk.</t>
  </si>
  <si>
    <t>V.....................dňa...............                                                            .....................................</t>
  </si>
  <si>
    <r>
      <t xml:space="preserve">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Podpis, pečiatka</t>
    </r>
  </si>
  <si>
    <t>Ponúkaný typ</t>
  </si>
  <si>
    <t>Ponúkané balenie</t>
  </si>
  <si>
    <t>napr. ASTRA 1380 al. ekvivalent</t>
  </si>
  <si>
    <t xml:space="preserve">Ceruza s gumou </t>
  </si>
  <si>
    <t>-</t>
  </si>
  <si>
    <t>napr. COLOP S 120 al. ekvivalent</t>
  </si>
  <si>
    <t>napr. CASIO MS-20TV al. ekvivalent</t>
  </si>
  <si>
    <t xml:space="preserve">Kalkulačka stolová s veľkým 12-miestnym LCD displejom, duálne napájanie, min. rozmer 103 x 145 x 31 mm </t>
  </si>
  <si>
    <t xml:space="preserve">Dátumovka samonamáčacia, výška písma 3mm </t>
  </si>
  <si>
    <t>napr. Chemoprén univerzál al. ekvivalent</t>
  </si>
  <si>
    <t xml:space="preserve">Lepidlo 50 ml </t>
  </si>
  <si>
    <t>napr. Versatil al. ekvivalent</t>
  </si>
  <si>
    <t xml:space="preserve">Mechanická ceruza </t>
  </si>
  <si>
    <t>napr. Pritt al. ekvivalent</t>
  </si>
  <si>
    <t>Opravné pero  9ml</t>
  </si>
  <si>
    <t>Pero guličkové čínske so zlatým vrchnákom</t>
  </si>
  <si>
    <t>napr. Sa AEA0036 al. ekvivalent</t>
  </si>
  <si>
    <t xml:space="preserve">Popisovač 0,3 mm liner/ 4 ks v sade </t>
  </si>
  <si>
    <t>napr. CENTROPEN 2611/4 al. ekvivalent</t>
  </si>
  <si>
    <t>napr. EDDING 750 al. ekvivalent</t>
  </si>
  <si>
    <t xml:space="preserve">Popisovač lakový s hliníkovým obalom, vhodný na vodovzdorné písaníč, značkovanie a kreslenie na takmer všetky druhy materiálu, rýchloschnúci nearomatický pigmentový atrament, vysoká stáloť na svetle, nezmazateľnosť a odolnosť proti ohňu,prietok atramentu riadený ventilom, okrúhly hrot, šírka stopy 2-4 mm biely </t>
  </si>
  <si>
    <t>napr. Centropen WBM 8859/8559/4 al. ekvivalent</t>
  </si>
  <si>
    <t xml:space="preserve">Popisovač na biele magnetické tabule, plastový obal, okrúhly hrot, širka stopy 1,5-3 mm - rôzne farby dopĺňatelné atramentom  sada 4 kusov </t>
  </si>
  <si>
    <t>napr. Centropen 2811 al. ekvivalent</t>
  </si>
  <si>
    <t>Popisovač šírka stopy 1,8 mm, farby čierna, červená, modrá, zelená</t>
  </si>
  <si>
    <t>Popisovač, šírka stopy 0,3 mm, farby čierna, červená, modrá, zelená</t>
  </si>
  <si>
    <t>Cena celkom bez DPH</t>
  </si>
  <si>
    <t xml:space="preserve">Predpokl. množstvo  </t>
  </si>
  <si>
    <t>DPH 20%</t>
  </si>
  <si>
    <t>Cena celkom s DPH</t>
  </si>
  <si>
    <t>MJ</t>
  </si>
  <si>
    <t>Príloha č. 1 k č.p.: PA-ETU-279-002/2014</t>
  </si>
  <si>
    <t>Kancelársky spotrebný materiál na r. 2015 - 2016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</si>
</sst>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64">
    <xf numFmtId="0" fontId="0" fillId="0" borderId="0" xfId="0"/>
    <xf numFmtId="49" fontId="0" fillId="0" borderId="0" xfId="0" applyNumberFormat="1"/>
    <xf numFmtId="0" fontId="4" fillId="0" borderId="0" xfId="0" applyFont="1" applyAlignment="1">
      <alignment wrapText="1"/>
    </xf>
    <xf numFmtId="0" fontId="5" fillId="0" borderId="0" xfId="0" applyFont="1"/>
    <xf numFmtId="49" fontId="5" fillId="0" borderId="0" xfId="0" applyNumberFormat="1" applyFont="1"/>
    <xf numFmtId="49" fontId="5" fillId="0" borderId="0" xfId="1" applyNumberFormat="1" applyFont="1"/>
    <xf numFmtId="0" fontId="7" fillId="0" borderId="6" xfId="1" applyNumberFormat="1" applyFont="1" applyFill="1" applyBorder="1" applyAlignment="1">
      <alignment horizontal="center"/>
    </xf>
    <xf numFmtId="0" fontId="7" fillId="2" borderId="1" xfId="2" applyFont="1" applyFill="1" applyBorder="1" applyAlignment="1">
      <alignment horizontal="left" vertical="center" wrapText="1"/>
    </xf>
    <xf numFmtId="0" fontId="6" fillId="0" borderId="0" xfId="1" applyFont="1" applyAlignment="1">
      <alignment horizontal="left"/>
    </xf>
    <xf numFmtId="0" fontId="6" fillId="0" borderId="2" xfId="1" applyFont="1" applyBorder="1" applyAlignment="1">
      <alignment horizontal="center" vertical="center" wrapText="1"/>
    </xf>
    <xf numFmtId="4" fontId="6" fillId="0" borderId="3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7" fillId="0" borderId="6" xfId="1" applyNumberFormat="1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4" fontId="5" fillId="0" borderId="8" xfId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3" fontId="6" fillId="0" borderId="3" xfId="1" applyNumberFormat="1" applyFont="1" applyBorder="1" applyAlignment="1">
      <alignment horizontal="center" vertical="center" wrapText="1"/>
    </xf>
    <xf numFmtId="3" fontId="5" fillId="2" borderId="4" xfId="1" applyNumberFormat="1" applyFont="1" applyFill="1" applyBorder="1" applyAlignment="1">
      <alignment horizontal="center" vertical="center"/>
    </xf>
    <xf numFmtId="3" fontId="7" fillId="2" borderId="4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wrapText="1"/>
    </xf>
    <xf numFmtId="164" fontId="5" fillId="0" borderId="10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/>
    <xf numFmtId="164" fontId="6" fillId="0" borderId="16" xfId="0" applyNumberFormat="1" applyFont="1" applyBorder="1" applyAlignment="1"/>
    <xf numFmtId="0" fontId="7" fillId="0" borderId="18" xfId="1" applyNumberFormat="1" applyFont="1" applyFill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4" fontId="5" fillId="0" borderId="20" xfId="1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/>
    <xf numFmtId="0" fontId="7" fillId="0" borderId="27" xfId="1" applyNumberFormat="1" applyFont="1" applyFill="1" applyBorder="1" applyAlignment="1">
      <alignment horizontal="center"/>
    </xf>
    <xf numFmtId="0" fontId="5" fillId="2" borderId="28" xfId="1" applyFont="1" applyFill="1" applyBorder="1" applyAlignment="1">
      <alignment horizontal="left" vertical="center" wrapText="1"/>
    </xf>
    <xf numFmtId="0" fontId="5" fillId="2" borderId="28" xfId="1" applyFont="1" applyFill="1" applyBorder="1" applyAlignment="1">
      <alignment horizontal="center" vertical="center" wrapText="1"/>
    </xf>
    <xf numFmtId="0" fontId="5" fillId="2" borderId="28" xfId="1" applyFont="1" applyFill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3" fontId="5" fillId="2" borderId="8" xfId="1" applyNumberFormat="1" applyFont="1" applyFill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center" wrapText="1"/>
    </xf>
    <xf numFmtId="0" fontId="6" fillId="0" borderId="31" xfId="0" applyFont="1" applyBorder="1" applyAlignment="1">
      <alignment horizontal="center" vertical="center" wrapText="1"/>
    </xf>
    <xf numFmtId="0" fontId="7" fillId="0" borderId="17" xfId="1" applyNumberFormat="1" applyFont="1" applyFill="1" applyBorder="1" applyAlignment="1">
      <alignment horizontal="center" vertical="center"/>
    </xf>
    <xf numFmtId="0" fontId="7" fillId="0" borderId="26" xfId="1" applyNumberFormat="1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1" fillId="0" borderId="23" xfId="1" applyNumberFormat="1" applyFont="1" applyFill="1" applyBorder="1" applyAlignment="1">
      <alignment horizontal="left" vertical="center"/>
    </xf>
    <xf numFmtId="0" fontId="11" fillId="0" borderId="24" xfId="1" applyNumberFormat="1" applyFont="1" applyFill="1" applyBorder="1" applyAlignment="1">
      <alignment horizontal="left" vertical="center"/>
    </xf>
    <xf numFmtId="0" fontId="11" fillId="0" borderId="5" xfId="1" applyNumberFormat="1" applyFont="1" applyFill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5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</cellXfs>
  <cellStyles count="6">
    <cellStyle name="Normálna" xfId="0" builtinId="0"/>
    <cellStyle name="Normálna 2" xfId="2"/>
    <cellStyle name="Normálna 3" xfId="3"/>
    <cellStyle name="Normálna 4" xfId="4"/>
    <cellStyle name="Normálna 5" xfId="5"/>
    <cellStyle name="Normálna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tabSelected="1" zoomScaleNormal="100" workbookViewId="0">
      <selection activeCell="C2" sqref="C2"/>
    </sheetView>
  </sheetViews>
  <sheetFormatPr defaultRowHeight="14.5" x14ac:dyDescent="0.35"/>
  <cols>
    <col min="1" max="1" width="5.26953125" style="1" customWidth="1"/>
    <col min="2" max="2" width="15.36328125" style="1" customWidth="1"/>
    <col min="3" max="3" width="53.7265625" customWidth="1"/>
    <col min="4" max="4" width="10.81640625" customWidth="1"/>
    <col min="5" max="5" width="9.81640625" customWidth="1"/>
    <col min="6" max="6" width="4.90625" customWidth="1"/>
    <col min="9" max="9" width="9.54296875" customWidth="1"/>
    <col min="10" max="10" width="10.6328125" customWidth="1"/>
  </cols>
  <sheetData>
    <row r="1" spans="1:10" x14ac:dyDescent="0.35">
      <c r="A1" s="4"/>
      <c r="B1" s="4"/>
      <c r="C1" s="3"/>
      <c r="D1" s="3"/>
      <c r="E1" s="3"/>
      <c r="F1" s="3" t="s">
        <v>352</v>
      </c>
      <c r="G1" s="3"/>
      <c r="H1" s="3"/>
    </row>
    <row r="2" spans="1:10" ht="15" thickBot="1" x14ac:dyDescent="0.4">
      <c r="A2" s="5"/>
      <c r="B2" s="5"/>
      <c r="C2" s="8" t="s">
        <v>353</v>
      </c>
      <c r="D2" s="8"/>
      <c r="E2" s="8"/>
      <c r="F2" s="29"/>
      <c r="G2" s="3"/>
      <c r="H2" s="3"/>
    </row>
    <row r="3" spans="1:10" s="2" customFormat="1" ht="44.5" customHeight="1" thickBot="1" x14ac:dyDescent="0.4">
      <c r="A3" s="11" t="s">
        <v>0</v>
      </c>
      <c r="B3" s="11" t="s">
        <v>303</v>
      </c>
      <c r="C3" s="9" t="s">
        <v>1</v>
      </c>
      <c r="D3" s="9" t="s">
        <v>321</v>
      </c>
      <c r="E3" s="10" t="s">
        <v>322</v>
      </c>
      <c r="F3" s="9" t="s">
        <v>351</v>
      </c>
      <c r="G3" s="49" t="s">
        <v>301</v>
      </c>
      <c r="H3" s="49" t="s">
        <v>302</v>
      </c>
      <c r="I3" s="22" t="s">
        <v>348</v>
      </c>
      <c r="J3" s="50" t="s">
        <v>347</v>
      </c>
    </row>
    <row r="4" spans="1:10" x14ac:dyDescent="0.35">
      <c r="A4" s="52" t="s">
        <v>128</v>
      </c>
      <c r="B4" s="42" t="s">
        <v>325</v>
      </c>
      <c r="C4" s="43" t="s">
        <v>3</v>
      </c>
      <c r="D4" s="44" t="s">
        <v>325</v>
      </c>
      <c r="E4" s="20"/>
      <c r="F4" s="45" t="s">
        <v>2</v>
      </c>
      <c r="G4" s="46">
        <v>0</v>
      </c>
      <c r="H4" s="46">
        <f>(G4*1.2)</f>
        <v>0</v>
      </c>
      <c r="I4" s="47">
        <v>500</v>
      </c>
      <c r="J4" s="48">
        <f>(G4*I4)</f>
        <v>0</v>
      </c>
    </row>
    <row r="5" spans="1:10" x14ac:dyDescent="0.35">
      <c r="A5" s="53" t="s">
        <v>129</v>
      </c>
      <c r="B5" s="6" t="s">
        <v>325</v>
      </c>
      <c r="C5" s="18" t="s">
        <v>4</v>
      </c>
      <c r="D5" s="27" t="s">
        <v>325</v>
      </c>
      <c r="E5" s="20"/>
      <c r="F5" s="16" t="s">
        <v>2</v>
      </c>
      <c r="G5" s="21">
        <v>0</v>
      </c>
      <c r="H5" s="21">
        <f t="shared" ref="H5:H68" si="0">(G5*1.2)</f>
        <v>0</v>
      </c>
      <c r="I5" s="23">
        <v>500</v>
      </c>
      <c r="J5" s="30">
        <f t="shared" ref="J5:J68" si="1">(G5*I5)</f>
        <v>0</v>
      </c>
    </row>
    <row r="6" spans="1:10" x14ac:dyDescent="0.35">
      <c r="A6" s="53" t="s">
        <v>130</v>
      </c>
      <c r="B6" s="6" t="s">
        <v>325</v>
      </c>
      <c r="C6" s="18" t="s">
        <v>5</v>
      </c>
      <c r="D6" s="27" t="s">
        <v>325</v>
      </c>
      <c r="E6" s="20"/>
      <c r="F6" s="16" t="s">
        <v>2</v>
      </c>
      <c r="G6" s="21">
        <v>0</v>
      </c>
      <c r="H6" s="21">
        <f t="shared" si="0"/>
        <v>0</v>
      </c>
      <c r="I6" s="23">
        <v>500</v>
      </c>
      <c r="J6" s="30">
        <f t="shared" si="1"/>
        <v>0</v>
      </c>
    </row>
    <row r="7" spans="1:10" x14ac:dyDescent="0.35">
      <c r="A7" s="53" t="s">
        <v>131</v>
      </c>
      <c r="B7" s="6" t="s">
        <v>325</v>
      </c>
      <c r="C7" s="18" t="s">
        <v>6</v>
      </c>
      <c r="D7" s="27" t="s">
        <v>325</v>
      </c>
      <c r="E7" s="20"/>
      <c r="F7" s="16" t="s">
        <v>2</v>
      </c>
      <c r="G7" s="21">
        <v>0</v>
      </c>
      <c r="H7" s="21">
        <f t="shared" si="0"/>
        <v>0</v>
      </c>
      <c r="I7" s="23">
        <v>500</v>
      </c>
      <c r="J7" s="30">
        <f t="shared" si="1"/>
        <v>0</v>
      </c>
    </row>
    <row r="8" spans="1:10" x14ac:dyDescent="0.35">
      <c r="A8" s="53" t="s">
        <v>132</v>
      </c>
      <c r="B8" s="6" t="s">
        <v>325</v>
      </c>
      <c r="C8" s="18" t="s">
        <v>7</v>
      </c>
      <c r="D8" s="27" t="s">
        <v>325</v>
      </c>
      <c r="E8" s="20"/>
      <c r="F8" s="16" t="s">
        <v>2</v>
      </c>
      <c r="G8" s="21">
        <v>0</v>
      </c>
      <c r="H8" s="21">
        <f t="shared" si="0"/>
        <v>0</v>
      </c>
      <c r="I8" s="23">
        <v>200</v>
      </c>
      <c r="J8" s="30">
        <f t="shared" si="1"/>
        <v>0</v>
      </c>
    </row>
    <row r="9" spans="1:10" x14ac:dyDescent="0.35">
      <c r="A9" s="53" t="s">
        <v>133</v>
      </c>
      <c r="B9" s="6" t="s">
        <v>325</v>
      </c>
      <c r="C9" s="18" t="s">
        <v>8</v>
      </c>
      <c r="D9" s="27" t="s">
        <v>325</v>
      </c>
      <c r="E9" s="20"/>
      <c r="F9" s="16" t="s">
        <v>2</v>
      </c>
      <c r="G9" s="21">
        <v>0</v>
      </c>
      <c r="H9" s="21">
        <f t="shared" si="0"/>
        <v>0</v>
      </c>
      <c r="I9" s="23">
        <v>100</v>
      </c>
      <c r="J9" s="30">
        <f t="shared" si="1"/>
        <v>0</v>
      </c>
    </row>
    <row r="10" spans="1:10" x14ac:dyDescent="0.35">
      <c r="A10" s="53" t="s">
        <v>134</v>
      </c>
      <c r="B10" s="6" t="s">
        <v>325</v>
      </c>
      <c r="C10" s="18" t="s">
        <v>9</v>
      </c>
      <c r="D10" s="27" t="s">
        <v>325</v>
      </c>
      <c r="E10" s="20"/>
      <c r="F10" s="16" t="s">
        <v>2</v>
      </c>
      <c r="G10" s="21">
        <v>0</v>
      </c>
      <c r="H10" s="21">
        <f t="shared" si="0"/>
        <v>0</v>
      </c>
      <c r="I10" s="23">
        <v>800</v>
      </c>
      <c r="J10" s="30">
        <f t="shared" si="1"/>
        <v>0</v>
      </c>
    </row>
    <row r="11" spans="1:10" ht="42.5" x14ac:dyDescent="0.35">
      <c r="A11" s="53" t="s">
        <v>135</v>
      </c>
      <c r="B11" s="15" t="s">
        <v>323</v>
      </c>
      <c r="C11" s="18" t="s">
        <v>324</v>
      </c>
      <c r="D11" s="27"/>
      <c r="E11" s="20"/>
      <c r="F11" s="16" t="s">
        <v>2</v>
      </c>
      <c r="G11" s="21">
        <v>0</v>
      </c>
      <c r="H11" s="21">
        <f t="shared" si="0"/>
        <v>0</v>
      </c>
      <c r="I11" s="23">
        <v>800</v>
      </c>
      <c r="J11" s="30">
        <f t="shared" si="1"/>
        <v>0</v>
      </c>
    </row>
    <row r="12" spans="1:10" ht="28.5" x14ac:dyDescent="0.35">
      <c r="A12" s="53" t="s">
        <v>136</v>
      </c>
      <c r="B12" s="15" t="s">
        <v>326</v>
      </c>
      <c r="C12" s="18" t="s">
        <v>329</v>
      </c>
      <c r="D12" s="27"/>
      <c r="E12" s="20"/>
      <c r="F12" s="16" t="s">
        <v>2</v>
      </c>
      <c r="G12" s="21">
        <v>0</v>
      </c>
      <c r="H12" s="21">
        <f t="shared" si="0"/>
        <v>0</v>
      </c>
      <c r="I12" s="23">
        <v>50</v>
      </c>
      <c r="J12" s="30">
        <f t="shared" si="1"/>
        <v>0</v>
      </c>
    </row>
    <row r="13" spans="1:10" ht="28" x14ac:dyDescent="0.35">
      <c r="A13" s="53" t="s">
        <v>137</v>
      </c>
      <c r="B13" s="6" t="s">
        <v>325</v>
      </c>
      <c r="C13" s="18" t="s">
        <v>285</v>
      </c>
      <c r="D13" s="27" t="s">
        <v>325</v>
      </c>
      <c r="E13" s="20"/>
      <c r="F13" s="16" t="s">
        <v>2</v>
      </c>
      <c r="G13" s="21">
        <v>0</v>
      </c>
      <c r="H13" s="21">
        <f t="shared" si="0"/>
        <v>0</v>
      </c>
      <c r="I13" s="23">
        <v>10</v>
      </c>
      <c r="J13" s="30">
        <f t="shared" si="1"/>
        <v>0</v>
      </c>
    </row>
    <row r="14" spans="1:10" ht="28" x14ac:dyDescent="0.35">
      <c r="A14" s="53" t="s">
        <v>138</v>
      </c>
      <c r="B14" s="6" t="s">
        <v>325</v>
      </c>
      <c r="C14" s="18" t="s">
        <v>286</v>
      </c>
      <c r="D14" s="27" t="s">
        <v>325</v>
      </c>
      <c r="E14" s="20"/>
      <c r="F14" s="16" t="s">
        <v>2</v>
      </c>
      <c r="G14" s="21">
        <v>0</v>
      </c>
      <c r="H14" s="21">
        <f t="shared" si="0"/>
        <v>0</v>
      </c>
      <c r="I14" s="23">
        <v>50</v>
      </c>
      <c r="J14" s="30">
        <f t="shared" si="1"/>
        <v>0</v>
      </c>
    </row>
    <row r="15" spans="1:10" x14ac:dyDescent="0.35">
      <c r="A15" s="53" t="s">
        <v>139</v>
      </c>
      <c r="B15" s="6" t="s">
        <v>325</v>
      </c>
      <c r="C15" s="19" t="s">
        <v>10</v>
      </c>
      <c r="D15" s="28" t="s">
        <v>325</v>
      </c>
      <c r="E15" s="20"/>
      <c r="F15" s="16" t="s">
        <v>2</v>
      </c>
      <c r="G15" s="21">
        <v>0</v>
      </c>
      <c r="H15" s="21">
        <f t="shared" si="0"/>
        <v>0</v>
      </c>
      <c r="I15" s="23">
        <v>500</v>
      </c>
      <c r="J15" s="30">
        <f t="shared" si="1"/>
        <v>0</v>
      </c>
    </row>
    <row r="16" spans="1:10" x14ac:dyDescent="0.35">
      <c r="A16" s="53" t="s">
        <v>140</v>
      </c>
      <c r="B16" s="6" t="s">
        <v>325</v>
      </c>
      <c r="C16" s="18" t="s">
        <v>11</v>
      </c>
      <c r="D16" s="27" t="s">
        <v>325</v>
      </c>
      <c r="E16" s="20"/>
      <c r="F16" s="16" t="s">
        <v>2</v>
      </c>
      <c r="G16" s="21">
        <v>0</v>
      </c>
      <c r="H16" s="21">
        <f t="shared" si="0"/>
        <v>0</v>
      </c>
      <c r="I16" s="23">
        <v>100</v>
      </c>
      <c r="J16" s="30">
        <f t="shared" si="1"/>
        <v>0</v>
      </c>
    </row>
    <row r="17" spans="1:10" x14ac:dyDescent="0.35">
      <c r="A17" s="53" t="s">
        <v>141</v>
      </c>
      <c r="B17" s="6" t="s">
        <v>325</v>
      </c>
      <c r="C17" s="18" t="s">
        <v>12</v>
      </c>
      <c r="D17" s="27" t="s">
        <v>325</v>
      </c>
      <c r="E17" s="20"/>
      <c r="F17" s="16" t="s">
        <v>2</v>
      </c>
      <c r="G17" s="21">
        <v>0</v>
      </c>
      <c r="H17" s="21">
        <f t="shared" si="0"/>
        <v>0</v>
      </c>
      <c r="I17" s="23">
        <v>1500</v>
      </c>
      <c r="J17" s="30">
        <f t="shared" si="1"/>
        <v>0</v>
      </c>
    </row>
    <row r="18" spans="1:10" x14ac:dyDescent="0.35">
      <c r="A18" s="53" t="s">
        <v>142</v>
      </c>
      <c r="B18" s="6" t="s">
        <v>325</v>
      </c>
      <c r="C18" s="19" t="s">
        <v>287</v>
      </c>
      <c r="D18" s="28" t="s">
        <v>325</v>
      </c>
      <c r="E18" s="20"/>
      <c r="F18" s="16" t="s">
        <v>280</v>
      </c>
      <c r="G18" s="21">
        <v>0</v>
      </c>
      <c r="H18" s="21">
        <f t="shared" si="0"/>
        <v>0</v>
      </c>
      <c r="I18" s="23">
        <v>100</v>
      </c>
      <c r="J18" s="30">
        <f t="shared" si="1"/>
        <v>0</v>
      </c>
    </row>
    <row r="19" spans="1:10" x14ac:dyDescent="0.35">
      <c r="A19" s="53" t="s">
        <v>143</v>
      </c>
      <c r="B19" s="6" t="s">
        <v>325</v>
      </c>
      <c r="C19" s="19" t="s">
        <v>288</v>
      </c>
      <c r="D19" s="28" t="s">
        <v>325</v>
      </c>
      <c r="E19" s="20"/>
      <c r="F19" s="16" t="s">
        <v>280</v>
      </c>
      <c r="G19" s="21">
        <v>0</v>
      </c>
      <c r="H19" s="21">
        <f t="shared" si="0"/>
        <v>0</v>
      </c>
      <c r="I19" s="23">
        <v>50</v>
      </c>
      <c r="J19" s="30">
        <f t="shared" si="1"/>
        <v>0</v>
      </c>
    </row>
    <row r="20" spans="1:10" x14ac:dyDescent="0.35">
      <c r="A20" s="53" t="s">
        <v>144</v>
      </c>
      <c r="B20" s="6" t="s">
        <v>325</v>
      </c>
      <c r="C20" s="19" t="s">
        <v>13</v>
      </c>
      <c r="D20" s="28" t="s">
        <v>325</v>
      </c>
      <c r="E20" s="20"/>
      <c r="F20" s="16" t="s">
        <v>280</v>
      </c>
      <c r="G20" s="21">
        <v>0</v>
      </c>
      <c r="H20" s="21">
        <f t="shared" si="0"/>
        <v>0</v>
      </c>
      <c r="I20" s="23">
        <v>5</v>
      </c>
      <c r="J20" s="30">
        <f t="shared" si="1"/>
        <v>0</v>
      </c>
    </row>
    <row r="21" spans="1:10" x14ac:dyDescent="0.35">
      <c r="A21" s="53" t="s">
        <v>145</v>
      </c>
      <c r="B21" s="6" t="s">
        <v>325</v>
      </c>
      <c r="C21" s="19" t="s">
        <v>14</v>
      </c>
      <c r="D21" s="28" t="s">
        <v>325</v>
      </c>
      <c r="E21" s="20"/>
      <c r="F21" s="16" t="s">
        <v>280</v>
      </c>
      <c r="G21" s="21">
        <v>0</v>
      </c>
      <c r="H21" s="21">
        <f t="shared" si="0"/>
        <v>0</v>
      </c>
      <c r="I21" s="23">
        <v>5</v>
      </c>
      <c r="J21" s="30">
        <f t="shared" si="1"/>
        <v>0</v>
      </c>
    </row>
    <row r="22" spans="1:10" x14ac:dyDescent="0.35">
      <c r="A22" s="53" t="s">
        <v>146</v>
      </c>
      <c r="B22" s="6" t="s">
        <v>325</v>
      </c>
      <c r="C22" s="18" t="s">
        <v>15</v>
      </c>
      <c r="D22" s="27" t="s">
        <v>325</v>
      </c>
      <c r="E22" s="20"/>
      <c r="F22" s="16" t="s">
        <v>280</v>
      </c>
      <c r="G22" s="21">
        <v>0</v>
      </c>
      <c r="H22" s="21">
        <f t="shared" si="0"/>
        <v>0</v>
      </c>
      <c r="I22" s="23">
        <v>20</v>
      </c>
      <c r="J22" s="30">
        <f t="shared" si="1"/>
        <v>0</v>
      </c>
    </row>
    <row r="23" spans="1:10" x14ac:dyDescent="0.35">
      <c r="A23" s="53" t="s">
        <v>147</v>
      </c>
      <c r="B23" s="6" t="s">
        <v>325</v>
      </c>
      <c r="C23" s="18" t="s">
        <v>16</v>
      </c>
      <c r="D23" s="27" t="s">
        <v>325</v>
      </c>
      <c r="E23" s="20"/>
      <c r="F23" s="16" t="s">
        <v>2</v>
      </c>
      <c r="G23" s="21">
        <v>0</v>
      </c>
      <c r="H23" s="21">
        <f t="shared" si="0"/>
        <v>0</v>
      </c>
      <c r="I23" s="23">
        <v>20000</v>
      </c>
      <c r="J23" s="30">
        <f t="shared" si="1"/>
        <v>0</v>
      </c>
    </row>
    <row r="24" spans="1:10" x14ac:dyDescent="0.35">
      <c r="A24" s="53" t="s">
        <v>148</v>
      </c>
      <c r="B24" s="6" t="s">
        <v>325</v>
      </c>
      <c r="C24" s="18" t="s">
        <v>17</v>
      </c>
      <c r="D24" s="27" t="s">
        <v>325</v>
      </c>
      <c r="E24" s="20"/>
      <c r="F24" s="16" t="s">
        <v>2</v>
      </c>
      <c r="G24" s="21">
        <v>0</v>
      </c>
      <c r="H24" s="21">
        <f t="shared" si="0"/>
        <v>0</v>
      </c>
      <c r="I24" s="23">
        <v>150</v>
      </c>
      <c r="J24" s="30">
        <f t="shared" si="1"/>
        <v>0</v>
      </c>
    </row>
    <row r="25" spans="1:10" x14ac:dyDescent="0.35">
      <c r="A25" s="53" t="s">
        <v>149</v>
      </c>
      <c r="B25" s="6" t="s">
        <v>325</v>
      </c>
      <c r="C25" s="19" t="s">
        <v>18</v>
      </c>
      <c r="D25" s="28" t="s">
        <v>325</v>
      </c>
      <c r="E25" s="20"/>
      <c r="F25" s="16" t="s">
        <v>2</v>
      </c>
      <c r="G25" s="21">
        <v>0</v>
      </c>
      <c r="H25" s="21">
        <f t="shared" si="0"/>
        <v>0</v>
      </c>
      <c r="I25" s="23">
        <v>2500</v>
      </c>
      <c r="J25" s="30">
        <f t="shared" si="1"/>
        <v>0</v>
      </c>
    </row>
    <row r="26" spans="1:10" ht="28" x14ac:dyDescent="0.35">
      <c r="A26" s="53" t="s">
        <v>150</v>
      </c>
      <c r="B26" s="6" t="s">
        <v>325</v>
      </c>
      <c r="C26" s="18" t="s">
        <v>19</v>
      </c>
      <c r="D26" s="27" t="s">
        <v>325</v>
      </c>
      <c r="E26" s="20"/>
      <c r="F26" s="16" t="s">
        <v>2</v>
      </c>
      <c r="G26" s="21">
        <v>0</v>
      </c>
      <c r="H26" s="21">
        <f t="shared" si="0"/>
        <v>0</v>
      </c>
      <c r="I26" s="23">
        <v>200</v>
      </c>
      <c r="J26" s="30">
        <f t="shared" si="1"/>
        <v>0</v>
      </c>
    </row>
    <row r="27" spans="1:10" x14ac:dyDescent="0.35">
      <c r="A27" s="53" t="s">
        <v>151</v>
      </c>
      <c r="B27" s="6" t="s">
        <v>325</v>
      </c>
      <c r="C27" s="18" t="s">
        <v>20</v>
      </c>
      <c r="D27" s="27" t="s">
        <v>325</v>
      </c>
      <c r="E27" s="20"/>
      <c r="F27" s="16" t="s">
        <v>2</v>
      </c>
      <c r="G27" s="21">
        <v>0</v>
      </c>
      <c r="H27" s="21">
        <f t="shared" si="0"/>
        <v>0</v>
      </c>
      <c r="I27" s="23">
        <v>200</v>
      </c>
      <c r="J27" s="30">
        <f t="shared" si="1"/>
        <v>0</v>
      </c>
    </row>
    <row r="28" spans="1:10" x14ac:dyDescent="0.35">
      <c r="A28" s="53" t="s">
        <v>152</v>
      </c>
      <c r="B28" s="6" t="s">
        <v>325</v>
      </c>
      <c r="C28" s="18" t="s">
        <v>21</v>
      </c>
      <c r="D28" s="27" t="s">
        <v>325</v>
      </c>
      <c r="E28" s="20"/>
      <c r="F28" s="16" t="s">
        <v>2</v>
      </c>
      <c r="G28" s="21">
        <v>0</v>
      </c>
      <c r="H28" s="21">
        <f t="shared" si="0"/>
        <v>0</v>
      </c>
      <c r="I28" s="23">
        <v>500</v>
      </c>
      <c r="J28" s="30">
        <f t="shared" si="1"/>
        <v>0</v>
      </c>
    </row>
    <row r="29" spans="1:10" x14ac:dyDescent="0.35">
      <c r="A29" s="53" t="s">
        <v>153</v>
      </c>
      <c r="B29" s="6" t="s">
        <v>325</v>
      </c>
      <c r="C29" s="18" t="s">
        <v>22</v>
      </c>
      <c r="D29" s="27" t="s">
        <v>325</v>
      </c>
      <c r="E29" s="20"/>
      <c r="F29" s="16" t="s">
        <v>2</v>
      </c>
      <c r="G29" s="21">
        <v>0</v>
      </c>
      <c r="H29" s="21">
        <f t="shared" si="0"/>
        <v>0</v>
      </c>
      <c r="I29" s="23">
        <v>500</v>
      </c>
      <c r="J29" s="30">
        <f t="shared" si="1"/>
        <v>0</v>
      </c>
    </row>
    <row r="30" spans="1:10" x14ac:dyDescent="0.35">
      <c r="A30" s="53" t="s">
        <v>154</v>
      </c>
      <c r="B30" s="6" t="s">
        <v>325</v>
      </c>
      <c r="C30" s="18" t="s">
        <v>23</v>
      </c>
      <c r="D30" s="27" t="s">
        <v>325</v>
      </c>
      <c r="E30" s="20"/>
      <c r="F30" s="16" t="s">
        <v>2</v>
      </c>
      <c r="G30" s="21">
        <v>0</v>
      </c>
      <c r="H30" s="21">
        <f t="shared" si="0"/>
        <v>0</v>
      </c>
      <c r="I30" s="23">
        <v>500</v>
      </c>
      <c r="J30" s="30">
        <f t="shared" si="1"/>
        <v>0</v>
      </c>
    </row>
    <row r="31" spans="1:10" x14ac:dyDescent="0.35">
      <c r="A31" s="53" t="s">
        <v>155</v>
      </c>
      <c r="B31" s="6" t="s">
        <v>325</v>
      </c>
      <c r="C31" s="18" t="s">
        <v>24</v>
      </c>
      <c r="D31" s="27" t="s">
        <v>325</v>
      </c>
      <c r="E31" s="20"/>
      <c r="F31" s="16" t="s">
        <v>2</v>
      </c>
      <c r="G31" s="21">
        <v>0</v>
      </c>
      <c r="H31" s="21">
        <f t="shared" si="0"/>
        <v>0</v>
      </c>
      <c r="I31" s="23">
        <v>500</v>
      </c>
      <c r="J31" s="30">
        <f t="shared" si="1"/>
        <v>0</v>
      </c>
    </row>
    <row r="32" spans="1:10" x14ac:dyDescent="0.35">
      <c r="A32" s="53" t="s">
        <v>156</v>
      </c>
      <c r="B32" s="6" t="s">
        <v>325</v>
      </c>
      <c r="C32" s="18" t="s">
        <v>25</v>
      </c>
      <c r="D32" s="27" t="s">
        <v>325</v>
      </c>
      <c r="E32" s="20"/>
      <c r="F32" s="16" t="s">
        <v>2</v>
      </c>
      <c r="G32" s="21">
        <v>0</v>
      </c>
      <c r="H32" s="21">
        <f t="shared" si="0"/>
        <v>0</v>
      </c>
      <c r="I32" s="23">
        <v>500</v>
      </c>
      <c r="J32" s="30">
        <f t="shared" si="1"/>
        <v>0</v>
      </c>
    </row>
    <row r="33" spans="1:10" x14ac:dyDescent="0.35">
      <c r="A33" s="53" t="s">
        <v>157</v>
      </c>
      <c r="B33" s="6" t="s">
        <v>325</v>
      </c>
      <c r="C33" s="18" t="s">
        <v>26</v>
      </c>
      <c r="D33" s="27" t="s">
        <v>325</v>
      </c>
      <c r="E33" s="20"/>
      <c r="F33" s="16" t="s">
        <v>2</v>
      </c>
      <c r="G33" s="21">
        <v>0</v>
      </c>
      <c r="H33" s="21">
        <f t="shared" si="0"/>
        <v>0</v>
      </c>
      <c r="I33" s="23">
        <v>500</v>
      </c>
      <c r="J33" s="30">
        <f t="shared" si="1"/>
        <v>0</v>
      </c>
    </row>
    <row r="34" spans="1:10" x14ac:dyDescent="0.35">
      <c r="A34" s="53" t="s">
        <v>158</v>
      </c>
      <c r="B34" s="6" t="s">
        <v>325</v>
      </c>
      <c r="C34" s="18" t="s">
        <v>27</v>
      </c>
      <c r="D34" s="27" t="s">
        <v>325</v>
      </c>
      <c r="E34" s="20"/>
      <c r="F34" s="16" t="s">
        <v>2</v>
      </c>
      <c r="G34" s="21">
        <v>0</v>
      </c>
      <c r="H34" s="21">
        <f t="shared" si="0"/>
        <v>0</v>
      </c>
      <c r="I34" s="23">
        <v>500</v>
      </c>
      <c r="J34" s="30">
        <f t="shared" si="1"/>
        <v>0</v>
      </c>
    </row>
    <row r="35" spans="1:10" x14ac:dyDescent="0.35">
      <c r="A35" s="53" t="s">
        <v>159</v>
      </c>
      <c r="B35" s="6" t="s">
        <v>325</v>
      </c>
      <c r="C35" s="18" t="s">
        <v>28</v>
      </c>
      <c r="D35" s="27" t="s">
        <v>325</v>
      </c>
      <c r="E35" s="20"/>
      <c r="F35" s="16" t="s">
        <v>2</v>
      </c>
      <c r="G35" s="21">
        <v>0</v>
      </c>
      <c r="H35" s="21">
        <f t="shared" si="0"/>
        <v>0</v>
      </c>
      <c r="I35" s="23">
        <v>500</v>
      </c>
      <c r="J35" s="30">
        <f t="shared" si="1"/>
        <v>0</v>
      </c>
    </row>
    <row r="36" spans="1:10" x14ac:dyDescent="0.35">
      <c r="A36" s="53" t="s">
        <v>160</v>
      </c>
      <c r="B36" s="6" t="s">
        <v>325</v>
      </c>
      <c r="C36" s="18" t="s">
        <v>29</v>
      </c>
      <c r="D36" s="27" t="s">
        <v>325</v>
      </c>
      <c r="E36" s="20"/>
      <c r="F36" s="16" t="s">
        <v>2</v>
      </c>
      <c r="G36" s="21">
        <v>0</v>
      </c>
      <c r="H36" s="21">
        <f t="shared" si="0"/>
        <v>0</v>
      </c>
      <c r="I36" s="23">
        <v>500</v>
      </c>
      <c r="J36" s="30">
        <f t="shared" si="1"/>
        <v>0</v>
      </c>
    </row>
    <row r="37" spans="1:10" x14ac:dyDescent="0.35">
      <c r="A37" s="53" t="s">
        <v>161</v>
      </c>
      <c r="B37" s="6" t="s">
        <v>325</v>
      </c>
      <c r="C37" s="18" t="s">
        <v>30</v>
      </c>
      <c r="D37" s="27" t="s">
        <v>325</v>
      </c>
      <c r="E37" s="20"/>
      <c r="F37" s="16" t="s">
        <v>2</v>
      </c>
      <c r="G37" s="21">
        <v>0</v>
      </c>
      <c r="H37" s="21">
        <f t="shared" si="0"/>
        <v>0</v>
      </c>
      <c r="I37" s="23">
        <v>500</v>
      </c>
      <c r="J37" s="30">
        <f t="shared" si="1"/>
        <v>0</v>
      </c>
    </row>
    <row r="38" spans="1:10" x14ac:dyDescent="0.35">
      <c r="A38" s="53" t="s">
        <v>162</v>
      </c>
      <c r="B38" s="6" t="s">
        <v>325</v>
      </c>
      <c r="C38" s="18" t="s">
        <v>31</v>
      </c>
      <c r="D38" s="27" t="s">
        <v>325</v>
      </c>
      <c r="E38" s="20"/>
      <c r="F38" s="16" t="s">
        <v>2</v>
      </c>
      <c r="G38" s="21">
        <v>0</v>
      </c>
      <c r="H38" s="21">
        <f t="shared" si="0"/>
        <v>0</v>
      </c>
      <c r="I38" s="23">
        <v>500</v>
      </c>
      <c r="J38" s="30">
        <f t="shared" si="1"/>
        <v>0</v>
      </c>
    </row>
    <row r="39" spans="1:10" ht="42.5" x14ac:dyDescent="0.35">
      <c r="A39" s="53" t="s">
        <v>163</v>
      </c>
      <c r="B39" s="15" t="s">
        <v>327</v>
      </c>
      <c r="C39" s="18" t="s">
        <v>328</v>
      </c>
      <c r="D39" s="27"/>
      <c r="E39" s="20"/>
      <c r="F39" s="16" t="s">
        <v>2</v>
      </c>
      <c r="G39" s="21">
        <v>0</v>
      </c>
      <c r="H39" s="21">
        <f t="shared" si="0"/>
        <v>0</v>
      </c>
      <c r="I39" s="23">
        <v>20</v>
      </c>
      <c r="J39" s="30">
        <f t="shared" si="1"/>
        <v>0</v>
      </c>
    </row>
    <row r="40" spans="1:10" x14ac:dyDescent="0.35">
      <c r="A40" s="53" t="s">
        <v>164</v>
      </c>
      <c r="B40" s="6" t="s">
        <v>325</v>
      </c>
      <c r="C40" s="19" t="s">
        <v>32</v>
      </c>
      <c r="D40" s="28" t="s">
        <v>325</v>
      </c>
      <c r="E40" s="20"/>
      <c r="F40" s="16" t="s">
        <v>2</v>
      </c>
      <c r="G40" s="21">
        <v>0</v>
      </c>
      <c r="H40" s="21">
        <f t="shared" si="0"/>
        <v>0</v>
      </c>
      <c r="I40" s="23">
        <v>150</v>
      </c>
      <c r="J40" s="30">
        <f t="shared" si="1"/>
        <v>0</v>
      </c>
    </row>
    <row r="41" spans="1:10" x14ac:dyDescent="0.35">
      <c r="A41" s="53" t="s">
        <v>165</v>
      </c>
      <c r="B41" s="6" t="s">
        <v>325</v>
      </c>
      <c r="C41" s="19" t="s">
        <v>33</v>
      </c>
      <c r="D41" s="28" t="s">
        <v>325</v>
      </c>
      <c r="E41" s="20"/>
      <c r="F41" s="16" t="s">
        <v>2</v>
      </c>
      <c r="G41" s="21">
        <v>0</v>
      </c>
      <c r="H41" s="21">
        <f t="shared" si="0"/>
        <v>0</v>
      </c>
      <c r="I41" s="23">
        <v>150</v>
      </c>
      <c r="J41" s="30">
        <f t="shared" si="1"/>
        <v>0</v>
      </c>
    </row>
    <row r="42" spans="1:10" ht="28" x14ac:dyDescent="0.35">
      <c r="A42" s="53" t="s">
        <v>166</v>
      </c>
      <c r="B42" s="6" t="s">
        <v>325</v>
      </c>
      <c r="C42" s="18" t="s">
        <v>34</v>
      </c>
      <c r="D42" s="27" t="s">
        <v>325</v>
      </c>
      <c r="E42" s="20"/>
      <c r="F42" s="16" t="s">
        <v>2</v>
      </c>
      <c r="G42" s="21">
        <v>0</v>
      </c>
      <c r="H42" s="21">
        <f t="shared" si="0"/>
        <v>0</v>
      </c>
      <c r="I42" s="23">
        <v>2500</v>
      </c>
      <c r="J42" s="30">
        <f t="shared" si="1"/>
        <v>0</v>
      </c>
    </row>
    <row r="43" spans="1:10" x14ac:dyDescent="0.35">
      <c r="A43" s="53" t="s">
        <v>167</v>
      </c>
      <c r="B43" s="6" t="s">
        <v>325</v>
      </c>
      <c r="C43" s="18" t="s">
        <v>35</v>
      </c>
      <c r="D43" s="27" t="s">
        <v>325</v>
      </c>
      <c r="E43" s="20"/>
      <c r="F43" s="16" t="s">
        <v>2</v>
      </c>
      <c r="G43" s="21">
        <v>0</v>
      </c>
      <c r="H43" s="21">
        <f t="shared" si="0"/>
        <v>0</v>
      </c>
      <c r="I43" s="23">
        <v>20</v>
      </c>
      <c r="J43" s="30">
        <f t="shared" si="1"/>
        <v>0</v>
      </c>
    </row>
    <row r="44" spans="1:10" x14ac:dyDescent="0.35">
      <c r="A44" s="53" t="s">
        <v>168</v>
      </c>
      <c r="B44" s="6" t="s">
        <v>325</v>
      </c>
      <c r="C44" s="19" t="s">
        <v>36</v>
      </c>
      <c r="D44" s="28" t="s">
        <v>325</v>
      </c>
      <c r="E44" s="20"/>
      <c r="F44" s="16" t="s">
        <v>2</v>
      </c>
      <c r="G44" s="21">
        <v>0</v>
      </c>
      <c r="H44" s="21">
        <f t="shared" si="0"/>
        <v>0</v>
      </c>
      <c r="I44" s="23">
        <v>100</v>
      </c>
      <c r="J44" s="30">
        <f t="shared" si="1"/>
        <v>0</v>
      </c>
    </row>
    <row r="45" spans="1:10" x14ac:dyDescent="0.35">
      <c r="A45" s="53" t="s">
        <v>169</v>
      </c>
      <c r="B45" s="6" t="s">
        <v>325</v>
      </c>
      <c r="C45" s="18" t="s">
        <v>37</v>
      </c>
      <c r="D45" s="27" t="s">
        <v>325</v>
      </c>
      <c r="E45" s="20"/>
      <c r="F45" s="16" t="s">
        <v>2</v>
      </c>
      <c r="G45" s="21">
        <v>0</v>
      </c>
      <c r="H45" s="21">
        <f t="shared" si="0"/>
        <v>0</v>
      </c>
      <c r="I45" s="23">
        <v>100</v>
      </c>
      <c r="J45" s="30">
        <f t="shared" si="1"/>
        <v>0</v>
      </c>
    </row>
    <row r="46" spans="1:10" x14ac:dyDescent="0.35">
      <c r="A46" s="53" t="s">
        <v>170</v>
      </c>
      <c r="B46" s="6" t="s">
        <v>325</v>
      </c>
      <c r="C46" s="18" t="s">
        <v>38</v>
      </c>
      <c r="D46" s="27" t="s">
        <v>325</v>
      </c>
      <c r="E46" s="20"/>
      <c r="F46" s="16" t="s">
        <v>2</v>
      </c>
      <c r="G46" s="21">
        <v>0</v>
      </c>
      <c r="H46" s="21">
        <f t="shared" si="0"/>
        <v>0</v>
      </c>
      <c r="I46" s="23">
        <v>100</v>
      </c>
      <c r="J46" s="30">
        <f t="shared" si="1"/>
        <v>0</v>
      </c>
    </row>
    <row r="47" spans="1:10" x14ac:dyDescent="0.35">
      <c r="A47" s="53" t="s">
        <v>171</v>
      </c>
      <c r="B47" s="6" t="s">
        <v>325</v>
      </c>
      <c r="C47" s="18" t="s">
        <v>39</v>
      </c>
      <c r="D47" s="27" t="s">
        <v>325</v>
      </c>
      <c r="E47" s="20"/>
      <c r="F47" s="16" t="s">
        <v>2</v>
      </c>
      <c r="G47" s="21">
        <v>0</v>
      </c>
      <c r="H47" s="21">
        <f t="shared" si="0"/>
        <v>0</v>
      </c>
      <c r="I47" s="23">
        <v>500</v>
      </c>
      <c r="J47" s="30">
        <f t="shared" si="1"/>
        <v>0</v>
      </c>
    </row>
    <row r="48" spans="1:10" x14ac:dyDescent="0.35">
      <c r="A48" s="53" t="s">
        <v>172</v>
      </c>
      <c r="B48" s="6" t="s">
        <v>325</v>
      </c>
      <c r="C48" s="18" t="s">
        <v>40</v>
      </c>
      <c r="D48" s="27" t="s">
        <v>325</v>
      </c>
      <c r="E48" s="20"/>
      <c r="F48" s="16" t="s">
        <v>2</v>
      </c>
      <c r="G48" s="21">
        <v>0</v>
      </c>
      <c r="H48" s="21">
        <f t="shared" si="0"/>
        <v>0</v>
      </c>
      <c r="I48" s="23">
        <v>500</v>
      </c>
      <c r="J48" s="30">
        <f t="shared" si="1"/>
        <v>0</v>
      </c>
    </row>
    <row r="49" spans="1:10" x14ac:dyDescent="0.35">
      <c r="A49" s="53" t="s">
        <v>173</v>
      </c>
      <c r="B49" s="6" t="s">
        <v>325</v>
      </c>
      <c r="C49" s="18" t="s">
        <v>41</v>
      </c>
      <c r="D49" s="27" t="s">
        <v>325</v>
      </c>
      <c r="E49" s="20"/>
      <c r="F49" s="16" t="s">
        <v>2</v>
      </c>
      <c r="G49" s="21">
        <v>0</v>
      </c>
      <c r="H49" s="21">
        <f t="shared" si="0"/>
        <v>0</v>
      </c>
      <c r="I49" s="23">
        <v>500</v>
      </c>
      <c r="J49" s="30">
        <f t="shared" si="1"/>
        <v>0</v>
      </c>
    </row>
    <row r="50" spans="1:10" x14ac:dyDescent="0.35">
      <c r="A50" s="53" t="s">
        <v>174</v>
      </c>
      <c r="B50" s="6" t="s">
        <v>325</v>
      </c>
      <c r="C50" s="18" t="s">
        <v>42</v>
      </c>
      <c r="D50" s="27" t="s">
        <v>325</v>
      </c>
      <c r="E50" s="20"/>
      <c r="F50" s="16" t="s">
        <v>280</v>
      </c>
      <c r="G50" s="21">
        <v>0</v>
      </c>
      <c r="H50" s="21">
        <f t="shared" si="0"/>
        <v>0</v>
      </c>
      <c r="I50" s="23">
        <v>5</v>
      </c>
      <c r="J50" s="30">
        <f t="shared" si="1"/>
        <v>0</v>
      </c>
    </row>
    <row r="51" spans="1:10" ht="43" customHeight="1" x14ac:dyDescent="0.35">
      <c r="A51" s="53" t="s">
        <v>175</v>
      </c>
      <c r="B51" s="15" t="s">
        <v>330</v>
      </c>
      <c r="C51" s="19" t="s">
        <v>331</v>
      </c>
      <c r="D51" s="28"/>
      <c r="E51" s="20"/>
      <c r="F51" s="16" t="s">
        <v>2</v>
      </c>
      <c r="G51" s="21">
        <v>0</v>
      </c>
      <c r="H51" s="21">
        <f t="shared" si="0"/>
        <v>0</v>
      </c>
      <c r="I51" s="23">
        <v>10</v>
      </c>
      <c r="J51" s="30">
        <f t="shared" si="1"/>
        <v>0</v>
      </c>
    </row>
    <row r="52" spans="1:10" x14ac:dyDescent="0.35">
      <c r="A52" s="53" t="s">
        <v>176</v>
      </c>
      <c r="B52" s="6" t="s">
        <v>325</v>
      </c>
      <c r="C52" s="18" t="s">
        <v>43</v>
      </c>
      <c r="D52" s="27" t="s">
        <v>325</v>
      </c>
      <c r="E52" s="20"/>
      <c r="F52" s="16" t="s">
        <v>2</v>
      </c>
      <c r="G52" s="21">
        <v>0</v>
      </c>
      <c r="H52" s="21">
        <f t="shared" si="0"/>
        <v>0</v>
      </c>
      <c r="I52" s="23">
        <v>10</v>
      </c>
      <c r="J52" s="30">
        <f t="shared" si="1"/>
        <v>0</v>
      </c>
    </row>
    <row r="53" spans="1:10" x14ac:dyDescent="0.35">
      <c r="A53" s="53" t="s">
        <v>177</v>
      </c>
      <c r="B53" s="6" t="s">
        <v>325</v>
      </c>
      <c r="C53" s="18" t="s">
        <v>44</v>
      </c>
      <c r="D53" s="27" t="s">
        <v>325</v>
      </c>
      <c r="E53" s="20"/>
      <c r="F53" s="16" t="s">
        <v>2</v>
      </c>
      <c r="G53" s="21">
        <v>0</v>
      </c>
      <c r="H53" s="21">
        <f t="shared" si="0"/>
        <v>0</v>
      </c>
      <c r="I53" s="23">
        <v>100</v>
      </c>
      <c r="J53" s="30">
        <f t="shared" si="1"/>
        <v>0</v>
      </c>
    </row>
    <row r="54" spans="1:10" ht="28" x14ac:dyDescent="0.35">
      <c r="A54" s="53" t="s">
        <v>178</v>
      </c>
      <c r="B54" s="6" t="s">
        <v>325</v>
      </c>
      <c r="C54" s="18" t="s">
        <v>45</v>
      </c>
      <c r="D54" s="27" t="s">
        <v>325</v>
      </c>
      <c r="E54" s="20"/>
      <c r="F54" s="16" t="s">
        <v>2</v>
      </c>
      <c r="G54" s="21">
        <v>0</v>
      </c>
      <c r="H54" s="21">
        <f t="shared" si="0"/>
        <v>0</v>
      </c>
      <c r="I54" s="23">
        <v>100</v>
      </c>
      <c r="J54" s="30">
        <f t="shared" si="1"/>
        <v>0</v>
      </c>
    </row>
    <row r="55" spans="1:10" ht="28" x14ac:dyDescent="0.35">
      <c r="A55" s="53" t="s">
        <v>179</v>
      </c>
      <c r="B55" s="6" t="s">
        <v>325</v>
      </c>
      <c r="C55" s="18" t="s">
        <v>46</v>
      </c>
      <c r="D55" s="27" t="s">
        <v>325</v>
      </c>
      <c r="E55" s="20"/>
      <c r="F55" s="16" t="s">
        <v>2</v>
      </c>
      <c r="G55" s="21">
        <v>0</v>
      </c>
      <c r="H55" s="21">
        <f t="shared" si="0"/>
        <v>0</v>
      </c>
      <c r="I55" s="23">
        <v>100</v>
      </c>
      <c r="J55" s="30">
        <f t="shared" si="1"/>
        <v>0</v>
      </c>
    </row>
    <row r="56" spans="1:10" x14ac:dyDescent="0.35">
      <c r="A56" s="53" t="s">
        <v>180</v>
      </c>
      <c r="B56" s="6" t="s">
        <v>325</v>
      </c>
      <c r="C56" s="18" t="s">
        <v>47</v>
      </c>
      <c r="D56" s="27" t="s">
        <v>325</v>
      </c>
      <c r="E56" s="20"/>
      <c r="F56" s="16" t="s">
        <v>2</v>
      </c>
      <c r="G56" s="21">
        <v>0</v>
      </c>
      <c r="H56" s="21">
        <f t="shared" si="0"/>
        <v>0</v>
      </c>
      <c r="I56" s="23">
        <v>3000</v>
      </c>
      <c r="J56" s="30">
        <f t="shared" si="1"/>
        <v>0</v>
      </c>
    </row>
    <row r="57" spans="1:10" ht="28" x14ac:dyDescent="0.35">
      <c r="A57" s="53" t="s">
        <v>181</v>
      </c>
      <c r="B57" s="6" t="s">
        <v>325</v>
      </c>
      <c r="C57" s="18" t="s">
        <v>48</v>
      </c>
      <c r="D57" s="27" t="s">
        <v>325</v>
      </c>
      <c r="E57" s="20"/>
      <c r="F57" s="16" t="s">
        <v>2</v>
      </c>
      <c r="G57" s="21">
        <v>0</v>
      </c>
      <c r="H57" s="21">
        <f t="shared" si="0"/>
        <v>0</v>
      </c>
      <c r="I57" s="23">
        <v>4000</v>
      </c>
      <c r="J57" s="30">
        <f t="shared" si="1"/>
        <v>0</v>
      </c>
    </row>
    <row r="58" spans="1:10" ht="28.5" x14ac:dyDescent="0.35">
      <c r="A58" s="53" t="s">
        <v>182</v>
      </c>
      <c r="B58" s="15" t="s">
        <v>332</v>
      </c>
      <c r="C58" s="18" t="s">
        <v>333</v>
      </c>
      <c r="D58" s="27"/>
      <c r="E58" s="20"/>
      <c r="F58" s="16" t="s">
        <v>2</v>
      </c>
      <c r="G58" s="21">
        <v>0</v>
      </c>
      <c r="H58" s="21">
        <f t="shared" si="0"/>
        <v>0</v>
      </c>
      <c r="I58" s="23">
        <v>150</v>
      </c>
      <c r="J58" s="30">
        <f t="shared" si="1"/>
        <v>0</v>
      </c>
    </row>
    <row r="59" spans="1:10" x14ac:dyDescent="0.35">
      <c r="A59" s="53" t="s">
        <v>183</v>
      </c>
      <c r="B59" s="6" t="s">
        <v>325</v>
      </c>
      <c r="C59" s="18" t="s">
        <v>49</v>
      </c>
      <c r="D59" s="27" t="s">
        <v>325</v>
      </c>
      <c r="E59" s="20"/>
      <c r="F59" s="16" t="s">
        <v>2</v>
      </c>
      <c r="G59" s="21">
        <v>0</v>
      </c>
      <c r="H59" s="21">
        <f t="shared" si="0"/>
        <v>0</v>
      </c>
      <c r="I59" s="23">
        <v>100</v>
      </c>
      <c r="J59" s="30">
        <f t="shared" si="1"/>
        <v>0</v>
      </c>
    </row>
    <row r="60" spans="1:10" x14ac:dyDescent="0.35">
      <c r="A60" s="53" t="s">
        <v>184</v>
      </c>
      <c r="B60" s="6" t="s">
        <v>325</v>
      </c>
      <c r="C60" s="18" t="s">
        <v>50</v>
      </c>
      <c r="D60" s="27" t="s">
        <v>325</v>
      </c>
      <c r="E60" s="20"/>
      <c r="F60" s="16" t="s">
        <v>2</v>
      </c>
      <c r="G60" s="21">
        <v>0</v>
      </c>
      <c r="H60" s="21">
        <f t="shared" si="0"/>
        <v>0</v>
      </c>
      <c r="I60" s="23">
        <v>100</v>
      </c>
      <c r="J60" s="30">
        <f t="shared" si="1"/>
        <v>0</v>
      </c>
    </row>
    <row r="61" spans="1:10" x14ac:dyDescent="0.35">
      <c r="A61" s="53" t="s">
        <v>185</v>
      </c>
      <c r="B61" s="6" t="s">
        <v>325</v>
      </c>
      <c r="C61" s="18" t="s">
        <v>51</v>
      </c>
      <c r="D61" s="27" t="s">
        <v>325</v>
      </c>
      <c r="E61" s="20"/>
      <c r="F61" s="16" t="s">
        <v>2</v>
      </c>
      <c r="G61" s="21">
        <v>0</v>
      </c>
      <c r="H61" s="21">
        <f t="shared" si="0"/>
        <v>0</v>
      </c>
      <c r="I61" s="23">
        <v>50</v>
      </c>
      <c r="J61" s="30">
        <f t="shared" si="1"/>
        <v>0</v>
      </c>
    </row>
    <row r="62" spans="1:10" x14ac:dyDescent="0.35">
      <c r="A62" s="53" t="s">
        <v>186</v>
      </c>
      <c r="B62" s="6" t="s">
        <v>325</v>
      </c>
      <c r="C62" s="18" t="s">
        <v>52</v>
      </c>
      <c r="D62" s="27" t="s">
        <v>325</v>
      </c>
      <c r="E62" s="20"/>
      <c r="F62" s="16" t="s">
        <v>2</v>
      </c>
      <c r="G62" s="21">
        <v>0</v>
      </c>
      <c r="H62" s="21">
        <f t="shared" si="0"/>
        <v>0</v>
      </c>
      <c r="I62" s="23">
        <v>3</v>
      </c>
      <c r="J62" s="30">
        <f t="shared" si="1"/>
        <v>0</v>
      </c>
    </row>
    <row r="63" spans="1:10" x14ac:dyDescent="0.35">
      <c r="A63" s="53" t="s">
        <v>187</v>
      </c>
      <c r="B63" s="6" t="s">
        <v>325</v>
      </c>
      <c r="C63" s="19" t="s">
        <v>53</v>
      </c>
      <c r="D63" s="28" t="s">
        <v>325</v>
      </c>
      <c r="E63" s="20"/>
      <c r="F63" s="16" t="s">
        <v>280</v>
      </c>
      <c r="G63" s="21">
        <v>0</v>
      </c>
      <c r="H63" s="21">
        <f t="shared" si="0"/>
        <v>0</v>
      </c>
      <c r="I63" s="23">
        <v>200</v>
      </c>
      <c r="J63" s="30">
        <f t="shared" si="1"/>
        <v>0</v>
      </c>
    </row>
    <row r="64" spans="1:10" x14ac:dyDescent="0.35">
      <c r="A64" s="53" t="s">
        <v>188</v>
      </c>
      <c r="B64" s="6" t="s">
        <v>325</v>
      </c>
      <c r="C64" s="18" t="s">
        <v>54</v>
      </c>
      <c r="D64" s="27" t="s">
        <v>325</v>
      </c>
      <c r="E64" s="20"/>
      <c r="F64" s="16" t="s">
        <v>280</v>
      </c>
      <c r="G64" s="21">
        <v>0</v>
      </c>
      <c r="H64" s="21">
        <f t="shared" si="0"/>
        <v>0</v>
      </c>
      <c r="I64" s="23">
        <v>5000</v>
      </c>
      <c r="J64" s="30">
        <f t="shared" si="1"/>
        <v>0</v>
      </c>
    </row>
    <row r="65" spans="1:10" x14ac:dyDescent="0.35">
      <c r="A65" s="53" t="s">
        <v>189</v>
      </c>
      <c r="B65" s="6" t="s">
        <v>325</v>
      </c>
      <c r="C65" s="18" t="s">
        <v>55</v>
      </c>
      <c r="D65" s="27" t="s">
        <v>325</v>
      </c>
      <c r="E65" s="20"/>
      <c r="F65" s="16" t="s">
        <v>2</v>
      </c>
      <c r="G65" s="21">
        <v>0</v>
      </c>
      <c r="H65" s="21">
        <f t="shared" si="0"/>
        <v>0</v>
      </c>
      <c r="I65" s="23">
        <v>1000</v>
      </c>
      <c r="J65" s="30">
        <f t="shared" si="1"/>
        <v>0</v>
      </c>
    </row>
    <row r="66" spans="1:10" x14ac:dyDescent="0.35">
      <c r="A66" s="53" t="s">
        <v>190</v>
      </c>
      <c r="B66" s="6" t="s">
        <v>325</v>
      </c>
      <c r="C66" s="18" t="s">
        <v>56</v>
      </c>
      <c r="D66" s="27" t="s">
        <v>325</v>
      </c>
      <c r="E66" s="20"/>
      <c r="F66" s="16" t="s">
        <v>2</v>
      </c>
      <c r="G66" s="21">
        <v>0</v>
      </c>
      <c r="H66" s="21">
        <f t="shared" si="0"/>
        <v>0</v>
      </c>
      <c r="I66" s="23">
        <v>300</v>
      </c>
      <c r="J66" s="30">
        <f t="shared" si="1"/>
        <v>0</v>
      </c>
    </row>
    <row r="67" spans="1:10" ht="28" x14ac:dyDescent="0.35">
      <c r="A67" s="53" t="s">
        <v>191</v>
      </c>
      <c r="B67" s="6" t="s">
        <v>325</v>
      </c>
      <c r="C67" s="19" t="s">
        <v>57</v>
      </c>
      <c r="D67" s="28" t="s">
        <v>325</v>
      </c>
      <c r="E67" s="20"/>
      <c r="F67" s="16" t="s">
        <v>280</v>
      </c>
      <c r="G67" s="21">
        <v>0</v>
      </c>
      <c r="H67" s="21">
        <f t="shared" si="0"/>
        <v>0</v>
      </c>
      <c r="I67" s="23">
        <v>300</v>
      </c>
      <c r="J67" s="30">
        <f t="shared" si="1"/>
        <v>0</v>
      </c>
    </row>
    <row r="68" spans="1:10" ht="28" x14ac:dyDescent="0.35">
      <c r="A68" s="53" t="s">
        <v>192</v>
      </c>
      <c r="B68" s="6" t="s">
        <v>325</v>
      </c>
      <c r="C68" s="19" t="s">
        <v>58</v>
      </c>
      <c r="D68" s="28" t="s">
        <v>325</v>
      </c>
      <c r="E68" s="20"/>
      <c r="F68" s="16" t="s">
        <v>280</v>
      </c>
      <c r="G68" s="21">
        <v>0</v>
      </c>
      <c r="H68" s="21">
        <f t="shared" si="0"/>
        <v>0</v>
      </c>
      <c r="I68" s="23">
        <v>300</v>
      </c>
      <c r="J68" s="30">
        <f t="shared" si="1"/>
        <v>0</v>
      </c>
    </row>
    <row r="69" spans="1:10" x14ac:dyDescent="0.35">
      <c r="A69" s="53" t="s">
        <v>193</v>
      </c>
      <c r="B69" s="6" t="s">
        <v>325</v>
      </c>
      <c r="C69" s="18" t="s">
        <v>59</v>
      </c>
      <c r="D69" s="27" t="s">
        <v>325</v>
      </c>
      <c r="E69" s="20"/>
      <c r="F69" s="16" t="s">
        <v>2</v>
      </c>
      <c r="G69" s="21">
        <v>0</v>
      </c>
      <c r="H69" s="21">
        <f t="shared" ref="H69:H132" si="2">(G69*1.2)</f>
        <v>0</v>
      </c>
      <c r="I69" s="23">
        <v>80</v>
      </c>
      <c r="J69" s="30">
        <f t="shared" ref="J69:J132" si="3">(G69*I69)</f>
        <v>0</v>
      </c>
    </row>
    <row r="70" spans="1:10" x14ac:dyDescent="0.35">
      <c r="A70" s="53" t="s">
        <v>194</v>
      </c>
      <c r="B70" s="6" t="s">
        <v>325</v>
      </c>
      <c r="C70" s="18" t="s">
        <v>60</v>
      </c>
      <c r="D70" s="27" t="s">
        <v>325</v>
      </c>
      <c r="E70" s="20"/>
      <c r="F70" s="16" t="s">
        <v>2</v>
      </c>
      <c r="G70" s="21">
        <v>0</v>
      </c>
      <c r="H70" s="21">
        <f t="shared" si="2"/>
        <v>0</v>
      </c>
      <c r="I70" s="23">
        <v>80</v>
      </c>
      <c r="J70" s="30">
        <f t="shared" si="3"/>
        <v>0</v>
      </c>
    </row>
    <row r="71" spans="1:10" x14ac:dyDescent="0.35">
      <c r="A71" s="53" t="s">
        <v>195</v>
      </c>
      <c r="B71" s="6" t="s">
        <v>325</v>
      </c>
      <c r="C71" s="18" t="s">
        <v>61</v>
      </c>
      <c r="D71" s="27" t="s">
        <v>325</v>
      </c>
      <c r="E71" s="20"/>
      <c r="F71" s="16" t="s">
        <v>2</v>
      </c>
      <c r="G71" s="21">
        <v>0</v>
      </c>
      <c r="H71" s="21">
        <f t="shared" si="2"/>
        <v>0</v>
      </c>
      <c r="I71" s="23">
        <v>200</v>
      </c>
      <c r="J71" s="30">
        <f t="shared" si="3"/>
        <v>0</v>
      </c>
    </row>
    <row r="72" spans="1:10" x14ac:dyDescent="0.35">
      <c r="A72" s="53" t="s">
        <v>196</v>
      </c>
      <c r="B72" s="6" t="s">
        <v>325</v>
      </c>
      <c r="C72" s="18" t="s">
        <v>62</v>
      </c>
      <c r="D72" s="27" t="s">
        <v>325</v>
      </c>
      <c r="E72" s="20"/>
      <c r="F72" s="16" t="s">
        <v>2</v>
      </c>
      <c r="G72" s="21">
        <v>0</v>
      </c>
      <c r="H72" s="21">
        <f t="shared" si="2"/>
        <v>0</v>
      </c>
      <c r="I72" s="23">
        <v>200</v>
      </c>
      <c r="J72" s="30">
        <f t="shared" si="3"/>
        <v>0</v>
      </c>
    </row>
    <row r="73" spans="1:10" x14ac:dyDescent="0.35">
      <c r="A73" s="53" t="s">
        <v>197</v>
      </c>
      <c r="B73" s="6" t="s">
        <v>325</v>
      </c>
      <c r="C73" s="19" t="s">
        <v>63</v>
      </c>
      <c r="D73" s="28" t="s">
        <v>325</v>
      </c>
      <c r="E73" s="20"/>
      <c r="F73" s="16" t="s">
        <v>2</v>
      </c>
      <c r="G73" s="21">
        <v>0</v>
      </c>
      <c r="H73" s="21">
        <f t="shared" si="2"/>
        <v>0</v>
      </c>
      <c r="I73" s="23">
        <v>200</v>
      </c>
      <c r="J73" s="30">
        <f t="shared" si="3"/>
        <v>0</v>
      </c>
    </row>
    <row r="74" spans="1:10" x14ac:dyDescent="0.35">
      <c r="A74" s="53" t="s">
        <v>198</v>
      </c>
      <c r="B74" s="6" t="s">
        <v>325</v>
      </c>
      <c r="C74" s="18" t="s">
        <v>64</v>
      </c>
      <c r="D74" s="27" t="s">
        <v>325</v>
      </c>
      <c r="E74" s="20"/>
      <c r="F74" s="16" t="s">
        <v>2</v>
      </c>
      <c r="G74" s="21">
        <v>0</v>
      </c>
      <c r="H74" s="21">
        <f t="shared" si="2"/>
        <v>0</v>
      </c>
      <c r="I74" s="23">
        <v>3000</v>
      </c>
      <c r="J74" s="30">
        <f t="shared" si="3"/>
        <v>0</v>
      </c>
    </row>
    <row r="75" spans="1:10" x14ac:dyDescent="0.35">
      <c r="A75" s="53" t="s">
        <v>199</v>
      </c>
      <c r="B75" s="6" t="s">
        <v>325</v>
      </c>
      <c r="C75" s="18" t="s">
        <v>65</v>
      </c>
      <c r="D75" s="27" t="s">
        <v>325</v>
      </c>
      <c r="E75" s="20"/>
      <c r="F75" s="16" t="s">
        <v>2</v>
      </c>
      <c r="G75" s="21">
        <v>0</v>
      </c>
      <c r="H75" s="21">
        <f t="shared" si="2"/>
        <v>0</v>
      </c>
      <c r="I75" s="23">
        <v>1000</v>
      </c>
      <c r="J75" s="30">
        <f t="shared" si="3"/>
        <v>0</v>
      </c>
    </row>
    <row r="76" spans="1:10" x14ac:dyDescent="0.35">
      <c r="A76" s="53" t="s">
        <v>200</v>
      </c>
      <c r="B76" s="6" t="s">
        <v>325</v>
      </c>
      <c r="C76" s="18" t="s">
        <v>66</v>
      </c>
      <c r="D76" s="27" t="s">
        <v>325</v>
      </c>
      <c r="E76" s="20"/>
      <c r="F76" s="16" t="s">
        <v>2</v>
      </c>
      <c r="G76" s="21">
        <v>0</v>
      </c>
      <c r="H76" s="21">
        <f t="shared" si="2"/>
        <v>0</v>
      </c>
      <c r="I76" s="23">
        <v>10000</v>
      </c>
      <c r="J76" s="30">
        <f t="shared" si="3"/>
        <v>0</v>
      </c>
    </row>
    <row r="77" spans="1:10" x14ac:dyDescent="0.35">
      <c r="A77" s="53" t="s">
        <v>201</v>
      </c>
      <c r="B77" s="6" t="s">
        <v>325</v>
      </c>
      <c r="C77" s="18" t="s">
        <v>67</v>
      </c>
      <c r="D77" s="27" t="s">
        <v>325</v>
      </c>
      <c r="E77" s="20"/>
      <c r="F77" s="16" t="s">
        <v>2</v>
      </c>
      <c r="G77" s="21">
        <v>0</v>
      </c>
      <c r="H77" s="21">
        <f t="shared" si="2"/>
        <v>0</v>
      </c>
      <c r="I77" s="23">
        <v>200</v>
      </c>
      <c r="J77" s="30">
        <f t="shared" si="3"/>
        <v>0</v>
      </c>
    </row>
    <row r="78" spans="1:10" x14ac:dyDescent="0.35">
      <c r="A78" s="53" t="s">
        <v>202</v>
      </c>
      <c r="B78" s="6" t="s">
        <v>325</v>
      </c>
      <c r="C78" s="18" t="s">
        <v>68</v>
      </c>
      <c r="D78" s="27" t="s">
        <v>325</v>
      </c>
      <c r="E78" s="20"/>
      <c r="F78" s="16" t="s">
        <v>2</v>
      </c>
      <c r="G78" s="21">
        <v>0</v>
      </c>
      <c r="H78" s="21">
        <f t="shared" si="2"/>
        <v>0</v>
      </c>
      <c r="I78" s="23">
        <v>15000</v>
      </c>
      <c r="J78" s="30">
        <f t="shared" si="3"/>
        <v>0</v>
      </c>
    </row>
    <row r="79" spans="1:10" x14ac:dyDescent="0.35">
      <c r="A79" s="53" t="s">
        <v>203</v>
      </c>
      <c r="B79" s="6" t="s">
        <v>325</v>
      </c>
      <c r="C79" s="18" t="s">
        <v>69</v>
      </c>
      <c r="D79" s="27" t="s">
        <v>325</v>
      </c>
      <c r="E79" s="20"/>
      <c r="F79" s="16" t="s">
        <v>2</v>
      </c>
      <c r="G79" s="21">
        <v>0</v>
      </c>
      <c r="H79" s="21">
        <f t="shared" si="2"/>
        <v>0</v>
      </c>
      <c r="I79" s="23">
        <v>5000</v>
      </c>
      <c r="J79" s="30">
        <f t="shared" si="3"/>
        <v>0</v>
      </c>
    </row>
    <row r="80" spans="1:10" x14ac:dyDescent="0.35">
      <c r="A80" s="53" t="s">
        <v>204</v>
      </c>
      <c r="B80" s="6" t="s">
        <v>325</v>
      </c>
      <c r="C80" s="19" t="s">
        <v>281</v>
      </c>
      <c r="D80" s="28" t="s">
        <v>325</v>
      </c>
      <c r="E80" s="20"/>
      <c r="F80" s="16" t="s">
        <v>280</v>
      </c>
      <c r="G80" s="21">
        <v>0</v>
      </c>
      <c r="H80" s="21">
        <f t="shared" si="2"/>
        <v>0</v>
      </c>
      <c r="I80" s="23">
        <v>3</v>
      </c>
      <c r="J80" s="30">
        <f t="shared" si="3"/>
        <v>0</v>
      </c>
    </row>
    <row r="81" spans="1:10" x14ac:dyDescent="0.35">
      <c r="A81" s="53" t="s">
        <v>205</v>
      </c>
      <c r="B81" s="6" t="s">
        <v>325</v>
      </c>
      <c r="C81" s="18" t="s">
        <v>70</v>
      </c>
      <c r="D81" s="27" t="s">
        <v>325</v>
      </c>
      <c r="E81" s="20"/>
      <c r="F81" s="16" t="s">
        <v>2</v>
      </c>
      <c r="G81" s="21">
        <v>0</v>
      </c>
      <c r="H81" s="21">
        <f t="shared" si="2"/>
        <v>0</v>
      </c>
      <c r="I81" s="23">
        <v>15000</v>
      </c>
      <c r="J81" s="30">
        <f t="shared" si="3"/>
        <v>0</v>
      </c>
    </row>
    <row r="82" spans="1:10" x14ac:dyDescent="0.35">
      <c r="A82" s="53" t="s">
        <v>206</v>
      </c>
      <c r="B82" s="6" t="s">
        <v>325</v>
      </c>
      <c r="C82" s="18" t="s">
        <v>71</v>
      </c>
      <c r="D82" s="27" t="s">
        <v>325</v>
      </c>
      <c r="E82" s="20"/>
      <c r="F82" s="16" t="s">
        <v>2</v>
      </c>
      <c r="G82" s="21">
        <v>0</v>
      </c>
      <c r="H82" s="21">
        <f t="shared" si="2"/>
        <v>0</v>
      </c>
      <c r="I82" s="23">
        <v>15000</v>
      </c>
      <c r="J82" s="30">
        <f t="shared" si="3"/>
        <v>0</v>
      </c>
    </row>
    <row r="83" spans="1:10" x14ac:dyDescent="0.35">
      <c r="A83" s="53" t="s">
        <v>207</v>
      </c>
      <c r="B83" s="6" t="s">
        <v>325</v>
      </c>
      <c r="C83" s="18" t="s">
        <v>72</v>
      </c>
      <c r="D83" s="27" t="s">
        <v>325</v>
      </c>
      <c r="E83" s="20"/>
      <c r="F83" s="16" t="s">
        <v>2</v>
      </c>
      <c r="G83" s="21">
        <v>0</v>
      </c>
      <c r="H83" s="21">
        <f t="shared" si="2"/>
        <v>0</v>
      </c>
      <c r="I83" s="23">
        <v>15000</v>
      </c>
      <c r="J83" s="30">
        <f t="shared" si="3"/>
        <v>0</v>
      </c>
    </row>
    <row r="84" spans="1:10" ht="28.5" x14ac:dyDescent="0.35">
      <c r="A84" s="53" t="s">
        <v>208</v>
      </c>
      <c r="B84" s="15" t="s">
        <v>334</v>
      </c>
      <c r="C84" s="19" t="s">
        <v>335</v>
      </c>
      <c r="D84" s="28"/>
      <c r="E84" s="20"/>
      <c r="F84" s="16" t="s">
        <v>2</v>
      </c>
      <c r="G84" s="21">
        <v>0</v>
      </c>
      <c r="H84" s="21">
        <f t="shared" si="2"/>
        <v>0</v>
      </c>
      <c r="I84" s="23">
        <v>100</v>
      </c>
      <c r="J84" s="30">
        <f t="shared" si="3"/>
        <v>0</v>
      </c>
    </row>
    <row r="85" spans="1:10" x14ac:dyDescent="0.35">
      <c r="A85" s="53" t="s">
        <v>209</v>
      </c>
      <c r="B85" s="6" t="s">
        <v>325</v>
      </c>
      <c r="C85" s="18" t="s">
        <v>73</v>
      </c>
      <c r="D85" s="27" t="s">
        <v>325</v>
      </c>
      <c r="E85" s="20"/>
      <c r="F85" s="16" t="s">
        <v>2</v>
      </c>
      <c r="G85" s="21">
        <v>0</v>
      </c>
      <c r="H85" s="21">
        <f t="shared" si="2"/>
        <v>0</v>
      </c>
      <c r="I85" s="23">
        <v>200</v>
      </c>
      <c r="J85" s="30">
        <f t="shared" si="3"/>
        <v>0</v>
      </c>
    </row>
    <row r="86" spans="1:10" ht="42" x14ac:dyDescent="0.35">
      <c r="A86" s="53" t="s">
        <v>210</v>
      </c>
      <c r="B86" s="6" t="s">
        <v>325</v>
      </c>
      <c r="C86" s="18" t="s">
        <v>74</v>
      </c>
      <c r="D86" s="27" t="s">
        <v>325</v>
      </c>
      <c r="E86" s="20"/>
      <c r="F86" s="16" t="s">
        <v>2</v>
      </c>
      <c r="G86" s="21">
        <v>0</v>
      </c>
      <c r="H86" s="21">
        <f t="shared" si="2"/>
        <v>0</v>
      </c>
      <c r="I86" s="23">
        <v>600</v>
      </c>
      <c r="J86" s="30">
        <f t="shared" si="3"/>
        <v>0</v>
      </c>
    </row>
    <row r="87" spans="1:10" x14ac:dyDescent="0.35">
      <c r="A87" s="53" t="s">
        <v>211</v>
      </c>
      <c r="B87" s="6" t="s">
        <v>325</v>
      </c>
      <c r="C87" s="7" t="s">
        <v>75</v>
      </c>
      <c r="D87" s="26" t="s">
        <v>325</v>
      </c>
      <c r="E87" s="20"/>
      <c r="F87" s="17" t="s">
        <v>2</v>
      </c>
      <c r="G87" s="21">
        <v>0</v>
      </c>
      <c r="H87" s="21">
        <f t="shared" si="2"/>
        <v>0</v>
      </c>
      <c r="I87" s="24">
        <v>200</v>
      </c>
      <c r="J87" s="30">
        <f t="shared" si="3"/>
        <v>0</v>
      </c>
    </row>
    <row r="88" spans="1:10" x14ac:dyDescent="0.35">
      <c r="A88" s="53" t="s">
        <v>212</v>
      </c>
      <c r="B88" s="6" t="s">
        <v>325</v>
      </c>
      <c r="C88" s="18" t="s">
        <v>76</v>
      </c>
      <c r="D88" s="27" t="s">
        <v>325</v>
      </c>
      <c r="E88" s="20"/>
      <c r="F88" s="16" t="s">
        <v>2</v>
      </c>
      <c r="G88" s="21">
        <v>0</v>
      </c>
      <c r="H88" s="21">
        <f t="shared" si="2"/>
        <v>0</v>
      </c>
      <c r="I88" s="23">
        <v>100</v>
      </c>
      <c r="J88" s="30">
        <f t="shared" si="3"/>
        <v>0</v>
      </c>
    </row>
    <row r="89" spans="1:10" x14ac:dyDescent="0.35">
      <c r="A89" s="53" t="s">
        <v>213</v>
      </c>
      <c r="B89" s="6" t="s">
        <v>325</v>
      </c>
      <c r="C89" s="19" t="s">
        <v>77</v>
      </c>
      <c r="D89" s="28" t="s">
        <v>325</v>
      </c>
      <c r="E89" s="20"/>
      <c r="F89" s="16" t="s">
        <v>2</v>
      </c>
      <c r="G89" s="21">
        <v>0</v>
      </c>
      <c r="H89" s="21">
        <f t="shared" si="2"/>
        <v>0</v>
      </c>
      <c r="I89" s="23">
        <v>100</v>
      </c>
      <c r="J89" s="30">
        <f t="shared" si="3"/>
        <v>0</v>
      </c>
    </row>
    <row r="90" spans="1:10" x14ac:dyDescent="0.35">
      <c r="A90" s="53" t="s">
        <v>214</v>
      </c>
      <c r="B90" s="6" t="s">
        <v>325</v>
      </c>
      <c r="C90" s="18" t="s">
        <v>289</v>
      </c>
      <c r="D90" s="27" t="s">
        <v>325</v>
      </c>
      <c r="E90" s="20"/>
      <c r="F90" s="16" t="s">
        <v>2</v>
      </c>
      <c r="G90" s="21">
        <v>0</v>
      </c>
      <c r="H90" s="21">
        <f t="shared" si="2"/>
        <v>0</v>
      </c>
      <c r="I90" s="23">
        <v>800</v>
      </c>
      <c r="J90" s="30">
        <f t="shared" si="3"/>
        <v>0</v>
      </c>
    </row>
    <row r="91" spans="1:10" ht="29.5" customHeight="1" x14ac:dyDescent="0.35">
      <c r="A91" s="53" t="s">
        <v>215</v>
      </c>
      <c r="B91" s="15" t="s">
        <v>337</v>
      </c>
      <c r="C91" s="19" t="s">
        <v>336</v>
      </c>
      <c r="D91" s="28"/>
      <c r="E91" s="20"/>
      <c r="F91" s="16" t="s">
        <v>2</v>
      </c>
      <c r="G91" s="21">
        <v>0</v>
      </c>
      <c r="H91" s="21">
        <f t="shared" si="2"/>
        <v>0</v>
      </c>
      <c r="I91" s="23">
        <v>100</v>
      </c>
      <c r="J91" s="30">
        <f t="shared" si="3"/>
        <v>0</v>
      </c>
    </row>
    <row r="92" spans="1:10" x14ac:dyDescent="0.35">
      <c r="A92" s="53" t="s">
        <v>216</v>
      </c>
      <c r="B92" s="6" t="s">
        <v>325</v>
      </c>
      <c r="C92" s="19" t="s">
        <v>78</v>
      </c>
      <c r="D92" s="28" t="s">
        <v>325</v>
      </c>
      <c r="E92" s="20"/>
      <c r="F92" s="16" t="s">
        <v>2</v>
      </c>
      <c r="G92" s="21">
        <v>0</v>
      </c>
      <c r="H92" s="21">
        <f t="shared" si="2"/>
        <v>0</v>
      </c>
      <c r="I92" s="23">
        <v>20</v>
      </c>
      <c r="J92" s="30">
        <f t="shared" si="3"/>
        <v>0</v>
      </c>
    </row>
    <row r="93" spans="1:10" x14ac:dyDescent="0.35">
      <c r="A93" s="53" t="s">
        <v>217</v>
      </c>
      <c r="B93" s="6" t="s">
        <v>325</v>
      </c>
      <c r="C93" s="19" t="s">
        <v>79</v>
      </c>
      <c r="D93" s="28" t="s">
        <v>325</v>
      </c>
      <c r="E93" s="20"/>
      <c r="F93" s="16" t="s">
        <v>2</v>
      </c>
      <c r="G93" s="21">
        <v>0</v>
      </c>
      <c r="H93" s="21">
        <f t="shared" si="2"/>
        <v>0</v>
      </c>
      <c r="I93" s="23">
        <v>100</v>
      </c>
      <c r="J93" s="30">
        <f t="shared" si="3"/>
        <v>0</v>
      </c>
    </row>
    <row r="94" spans="1:10" x14ac:dyDescent="0.35">
      <c r="A94" s="53" t="s">
        <v>218</v>
      </c>
      <c r="B94" s="6" t="s">
        <v>325</v>
      </c>
      <c r="C94" s="19" t="s">
        <v>80</v>
      </c>
      <c r="D94" s="28" t="s">
        <v>325</v>
      </c>
      <c r="E94" s="20"/>
      <c r="F94" s="16" t="s">
        <v>2</v>
      </c>
      <c r="G94" s="21">
        <v>0</v>
      </c>
      <c r="H94" s="21">
        <f t="shared" si="2"/>
        <v>0</v>
      </c>
      <c r="I94" s="23">
        <v>100</v>
      </c>
      <c r="J94" s="30">
        <f t="shared" si="3"/>
        <v>0</v>
      </c>
    </row>
    <row r="95" spans="1:10" x14ac:dyDescent="0.35">
      <c r="A95" s="53" t="s">
        <v>219</v>
      </c>
      <c r="B95" s="6" t="s">
        <v>325</v>
      </c>
      <c r="C95" s="18" t="s">
        <v>81</v>
      </c>
      <c r="D95" s="27" t="s">
        <v>325</v>
      </c>
      <c r="E95" s="20"/>
      <c r="F95" s="16" t="s">
        <v>2</v>
      </c>
      <c r="G95" s="21">
        <v>0</v>
      </c>
      <c r="H95" s="21">
        <f t="shared" si="2"/>
        <v>0</v>
      </c>
      <c r="I95" s="23">
        <v>100</v>
      </c>
      <c r="J95" s="30">
        <f t="shared" si="3"/>
        <v>0</v>
      </c>
    </row>
    <row r="96" spans="1:10" x14ac:dyDescent="0.35">
      <c r="A96" s="53" t="s">
        <v>220</v>
      </c>
      <c r="B96" s="6" t="s">
        <v>325</v>
      </c>
      <c r="C96" s="18" t="s">
        <v>82</v>
      </c>
      <c r="D96" s="27" t="s">
        <v>325</v>
      </c>
      <c r="E96" s="20"/>
      <c r="F96" s="16" t="s">
        <v>2</v>
      </c>
      <c r="G96" s="21">
        <v>0</v>
      </c>
      <c r="H96" s="21">
        <f t="shared" si="2"/>
        <v>0</v>
      </c>
      <c r="I96" s="23">
        <v>100</v>
      </c>
      <c r="J96" s="30">
        <f t="shared" si="3"/>
        <v>0</v>
      </c>
    </row>
    <row r="97" spans="1:10" x14ac:dyDescent="0.35">
      <c r="A97" s="53" t="s">
        <v>221</v>
      </c>
      <c r="B97" s="6" t="s">
        <v>325</v>
      </c>
      <c r="C97" s="18" t="s">
        <v>83</v>
      </c>
      <c r="D97" s="27" t="s">
        <v>325</v>
      </c>
      <c r="E97" s="20"/>
      <c r="F97" s="16" t="s">
        <v>2</v>
      </c>
      <c r="G97" s="21">
        <v>0</v>
      </c>
      <c r="H97" s="21">
        <f t="shared" si="2"/>
        <v>0</v>
      </c>
      <c r="I97" s="23">
        <v>30</v>
      </c>
      <c r="J97" s="30">
        <f t="shared" si="3"/>
        <v>0</v>
      </c>
    </row>
    <row r="98" spans="1:10" x14ac:dyDescent="0.35">
      <c r="A98" s="53" t="s">
        <v>222</v>
      </c>
      <c r="B98" s="6" t="s">
        <v>325</v>
      </c>
      <c r="C98" s="18" t="s">
        <v>84</v>
      </c>
      <c r="D98" s="27" t="s">
        <v>325</v>
      </c>
      <c r="E98" s="20"/>
      <c r="F98" s="16" t="s">
        <v>2</v>
      </c>
      <c r="G98" s="21">
        <v>0</v>
      </c>
      <c r="H98" s="21">
        <f t="shared" si="2"/>
        <v>0</v>
      </c>
      <c r="I98" s="23">
        <v>30</v>
      </c>
      <c r="J98" s="30">
        <f t="shared" si="3"/>
        <v>0</v>
      </c>
    </row>
    <row r="99" spans="1:10" x14ac:dyDescent="0.35">
      <c r="A99" s="53" t="s">
        <v>223</v>
      </c>
      <c r="B99" s="6" t="s">
        <v>325</v>
      </c>
      <c r="C99" s="18" t="s">
        <v>85</v>
      </c>
      <c r="D99" s="27" t="s">
        <v>325</v>
      </c>
      <c r="E99" s="20"/>
      <c r="F99" s="16" t="s">
        <v>2</v>
      </c>
      <c r="G99" s="21">
        <v>0</v>
      </c>
      <c r="H99" s="21">
        <f t="shared" si="2"/>
        <v>0</v>
      </c>
      <c r="I99" s="23">
        <v>20</v>
      </c>
      <c r="J99" s="30">
        <f t="shared" si="3"/>
        <v>0</v>
      </c>
    </row>
    <row r="100" spans="1:10" x14ac:dyDescent="0.35">
      <c r="A100" s="53" t="s">
        <v>224</v>
      </c>
      <c r="B100" s="6" t="s">
        <v>325</v>
      </c>
      <c r="C100" s="19" t="s">
        <v>86</v>
      </c>
      <c r="D100" s="28" t="s">
        <v>325</v>
      </c>
      <c r="E100" s="20"/>
      <c r="F100" s="16" t="s">
        <v>2</v>
      </c>
      <c r="G100" s="21">
        <v>0</v>
      </c>
      <c r="H100" s="21">
        <f t="shared" si="2"/>
        <v>0</v>
      </c>
      <c r="I100" s="23">
        <v>20</v>
      </c>
      <c r="J100" s="30">
        <f t="shared" si="3"/>
        <v>0</v>
      </c>
    </row>
    <row r="101" spans="1:10" ht="42" x14ac:dyDescent="0.35">
      <c r="A101" s="53" t="s">
        <v>225</v>
      </c>
      <c r="B101" s="6" t="s">
        <v>325</v>
      </c>
      <c r="C101" s="19" t="s">
        <v>87</v>
      </c>
      <c r="D101" s="28" t="s">
        <v>325</v>
      </c>
      <c r="E101" s="20"/>
      <c r="F101" s="16" t="s">
        <v>2</v>
      </c>
      <c r="G101" s="21">
        <v>0</v>
      </c>
      <c r="H101" s="21">
        <f t="shared" si="2"/>
        <v>0</v>
      </c>
      <c r="I101" s="23">
        <v>20</v>
      </c>
      <c r="J101" s="30">
        <f t="shared" si="3"/>
        <v>0</v>
      </c>
    </row>
    <row r="102" spans="1:10" ht="56.5" x14ac:dyDescent="0.35">
      <c r="A102" s="53" t="s">
        <v>226</v>
      </c>
      <c r="B102" s="15" t="s">
        <v>339</v>
      </c>
      <c r="C102" s="19" t="s">
        <v>338</v>
      </c>
      <c r="D102" s="28"/>
      <c r="E102" s="20"/>
      <c r="F102" s="16" t="s">
        <v>89</v>
      </c>
      <c r="G102" s="21">
        <v>0</v>
      </c>
      <c r="H102" s="21">
        <f t="shared" si="2"/>
        <v>0</v>
      </c>
      <c r="I102" s="23">
        <v>200</v>
      </c>
      <c r="J102" s="30">
        <f t="shared" si="3"/>
        <v>0</v>
      </c>
    </row>
    <row r="103" spans="1:10" ht="84" x14ac:dyDescent="0.35">
      <c r="A103" s="53" t="s">
        <v>227</v>
      </c>
      <c r="B103" s="25" t="s">
        <v>340</v>
      </c>
      <c r="C103" s="19" t="s">
        <v>341</v>
      </c>
      <c r="D103" s="28"/>
      <c r="E103" s="20"/>
      <c r="F103" s="16" t="s">
        <v>2</v>
      </c>
      <c r="G103" s="21">
        <v>0</v>
      </c>
      <c r="H103" s="21">
        <f t="shared" si="2"/>
        <v>0</v>
      </c>
      <c r="I103" s="23">
        <v>20</v>
      </c>
      <c r="J103" s="30">
        <f t="shared" si="3"/>
        <v>0</v>
      </c>
    </row>
    <row r="104" spans="1:10" ht="28" x14ac:dyDescent="0.35">
      <c r="A104" s="53" t="s">
        <v>228</v>
      </c>
      <c r="B104" s="6" t="s">
        <v>325</v>
      </c>
      <c r="C104" s="19" t="s">
        <v>88</v>
      </c>
      <c r="D104" s="28" t="s">
        <v>325</v>
      </c>
      <c r="E104" s="20"/>
      <c r="F104" s="16" t="s">
        <v>2</v>
      </c>
      <c r="G104" s="21">
        <v>0</v>
      </c>
      <c r="H104" s="21">
        <f t="shared" si="2"/>
        <v>0</v>
      </c>
      <c r="I104" s="23">
        <v>200</v>
      </c>
      <c r="J104" s="30">
        <f t="shared" si="3"/>
        <v>0</v>
      </c>
    </row>
    <row r="105" spans="1:10" ht="56" x14ac:dyDescent="0.35">
      <c r="A105" s="53" t="s">
        <v>229</v>
      </c>
      <c r="B105" s="54" t="s">
        <v>342</v>
      </c>
      <c r="C105" s="19" t="s">
        <v>343</v>
      </c>
      <c r="D105" s="28"/>
      <c r="E105" s="20"/>
      <c r="F105" s="16" t="s">
        <v>89</v>
      </c>
      <c r="G105" s="21">
        <v>0</v>
      </c>
      <c r="H105" s="21">
        <f t="shared" si="2"/>
        <v>0</v>
      </c>
      <c r="I105" s="23">
        <v>200</v>
      </c>
      <c r="J105" s="30">
        <f t="shared" si="3"/>
        <v>0</v>
      </c>
    </row>
    <row r="106" spans="1:10" x14ac:dyDescent="0.35">
      <c r="A106" s="53" t="s">
        <v>230</v>
      </c>
      <c r="B106" s="6" t="s">
        <v>325</v>
      </c>
      <c r="C106" s="19" t="s">
        <v>290</v>
      </c>
      <c r="D106" s="28" t="s">
        <v>325</v>
      </c>
      <c r="E106" s="20"/>
      <c r="F106" s="16" t="s">
        <v>89</v>
      </c>
      <c r="G106" s="21">
        <v>0</v>
      </c>
      <c r="H106" s="21">
        <f t="shared" si="2"/>
        <v>0</v>
      </c>
      <c r="I106" s="23">
        <v>150</v>
      </c>
      <c r="J106" s="30">
        <f t="shared" si="3"/>
        <v>0</v>
      </c>
    </row>
    <row r="107" spans="1:10" ht="42.5" x14ac:dyDescent="0.35">
      <c r="A107" s="53" t="s">
        <v>231</v>
      </c>
      <c r="B107" s="15" t="s">
        <v>344</v>
      </c>
      <c r="C107" s="18" t="s">
        <v>345</v>
      </c>
      <c r="D107" s="27"/>
      <c r="E107" s="20"/>
      <c r="F107" s="16" t="s">
        <v>2</v>
      </c>
      <c r="G107" s="21">
        <v>0</v>
      </c>
      <c r="H107" s="21">
        <f t="shared" si="2"/>
        <v>0</v>
      </c>
      <c r="I107" s="23">
        <v>500</v>
      </c>
      <c r="J107" s="30">
        <f t="shared" si="3"/>
        <v>0</v>
      </c>
    </row>
    <row r="108" spans="1:10" ht="42.5" x14ac:dyDescent="0.35">
      <c r="A108" s="53" t="s">
        <v>232</v>
      </c>
      <c r="B108" s="15" t="s">
        <v>344</v>
      </c>
      <c r="C108" s="18" t="s">
        <v>346</v>
      </c>
      <c r="D108" s="27"/>
      <c r="E108" s="20"/>
      <c r="F108" s="16" t="s">
        <v>2</v>
      </c>
      <c r="G108" s="21">
        <v>0</v>
      </c>
      <c r="H108" s="21">
        <f t="shared" si="2"/>
        <v>0</v>
      </c>
      <c r="I108" s="23">
        <v>500</v>
      </c>
      <c r="J108" s="30">
        <f t="shared" si="3"/>
        <v>0</v>
      </c>
    </row>
    <row r="109" spans="1:10" ht="28" x14ac:dyDescent="0.35">
      <c r="A109" s="53" t="s">
        <v>233</v>
      </c>
      <c r="B109" s="6" t="s">
        <v>325</v>
      </c>
      <c r="C109" s="19" t="s">
        <v>291</v>
      </c>
      <c r="D109" s="28" t="s">
        <v>325</v>
      </c>
      <c r="E109" s="20"/>
      <c r="F109" s="16" t="s">
        <v>89</v>
      </c>
      <c r="G109" s="21">
        <v>0</v>
      </c>
      <c r="H109" s="21">
        <f t="shared" si="2"/>
        <v>0</v>
      </c>
      <c r="I109" s="23">
        <v>200</v>
      </c>
      <c r="J109" s="30">
        <f t="shared" si="3"/>
        <v>0</v>
      </c>
    </row>
    <row r="110" spans="1:10" x14ac:dyDescent="0.35">
      <c r="A110" s="53" t="s">
        <v>234</v>
      </c>
      <c r="B110" s="6" t="s">
        <v>325</v>
      </c>
      <c r="C110" s="18" t="s">
        <v>90</v>
      </c>
      <c r="D110" s="27" t="s">
        <v>325</v>
      </c>
      <c r="E110" s="20"/>
      <c r="F110" s="16" t="s">
        <v>2</v>
      </c>
      <c r="G110" s="21">
        <v>0</v>
      </c>
      <c r="H110" s="21">
        <f t="shared" si="2"/>
        <v>0</v>
      </c>
      <c r="I110" s="23">
        <v>100</v>
      </c>
      <c r="J110" s="30">
        <f t="shared" si="3"/>
        <v>0</v>
      </c>
    </row>
    <row r="111" spans="1:10" x14ac:dyDescent="0.35">
      <c r="A111" s="53" t="s">
        <v>235</v>
      </c>
      <c r="B111" s="6" t="s">
        <v>325</v>
      </c>
      <c r="C111" s="19" t="s">
        <v>91</v>
      </c>
      <c r="D111" s="28" t="s">
        <v>325</v>
      </c>
      <c r="E111" s="20"/>
      <c r="F111" s="16" t="s">
        <v>2</v>
      </c>
      <c r="G111" s="21">
        <v>0</v>
      </c>
      <c r="H111" s="21">
        <f t="shared" si="2"/>
        <v>0</v>
      </c>
      <c r="I111" s="23">
        <v>100</v>
      </c>
      <c r="J111" s="30">
        <f t="shared" si="3"/>
        <v>0</v>
      </c>
    </row>
    <row r="112" spans="1:10" x14ac:dyDescent="0.35">
      <c r="A112" s="53" t="s">
        <v>236</v>
      </c>
      <c r="B112" s="6" t="s">
        <v>325</v>
      </c>
      <c r="C112" s="19" t="s">
        <v>92</v>
      </c>
      <c r="D112" s="28" t="s">
        <v>325</v>
      </c>
      <c r="E112" s="20"/>
      <c r="F112" s="16" t="s">
        <v>2</v>
      </c>
      <c r="G112" s="21">
        <v>0</v>
      </c>
      <c r="H112" s="21">
        <f t="shared" si="2"/>
        <v>0</v>
      </c>
      <c r="I112" s="23">
        <v>100</v>
      </c>
      <c r="J112" s="30">
        <f t="shared" si="3"/>
        <v>0</v>
      </c>
    </row>
    <row r="113" spans="1:10" x14ac:dyDescent="0.35">
      <c r="A113" s="53" t="s">
        <v>237</v>
      </c>
      <c r="B113" s="6" t="s">
        <v>325</v>
      </c>
      <c r="C113" s="19" t="s">
        <v>282</v>
      </c>
      <c r="D113" s="28" t="s">
        <v>325</v>
      </c>
      <c r="E113" s="20"/>
      <c r="F113" s="16" t="s">
        <v>280</v>
      </c>
      <c r="G113" s="21">
        <v>0</v>
      </c>
      <c r="H113" s="21">
        <f t="shared" si="2"/>
        <v>0</v>
      </c>
      <c r="I113" s="23">
        <v>200</v>
      </c>
      <c r="J113" s="30">
        <f t="shared" si="3"/>
        <v>0</v>
      </c>
    </row>
    <row r="114" spans="1:10" x14ac:dyDescent="0.35">
      <c r="A114" s="53" t="s">
        <v>238</v>
      </c>
      <c r="B114" s="6" t="s">
        <v>325</v>
      </c>
      <c r="C114" s="19" t="s">
        <v>283</v>
      </c>
      <c r="D114" s="28" t="s">
        <v>325</v>
      </c>
      <c r="E114" s="20"/>
      <c r="F114" s="16" t="s">
        <v>280</v>
      </c>
      <c r="G114" s="21">
        <v>0</v>
      </c>
      <c r="H114" s="21">
        <f t="shared" si="2"/>
        <v>0</v>
      </c>
      <c r="I114" s="23">
        <v>500</v>
      </c>
      <c r="J114" s="30">
        <f t="shared" si="3"/>
        <v>0</v>
      </c>
    </row>
    <row r="115" spans="1:10" ht="28" x14ac:dyDescent="0.35">
      <c r="A115" s="53" t="s">
        <v>239</v>
      </c>
      <c r="B115" s="6" t="s">
        <v>325</v>
      </c>
      <c r="C115" s="18" t="s">
        <v>93</v>
      </c>
      <c r="D115" s="27" t="s">
        <v>325</v>
      </c>
      <c r="E115" s="20"/>
      <c r="F115" s="16" t="s">
        <v>2</v>
      </c>
      <c r="G115" s="21">
        <v>0</v>
      </c>
      <c r="H115" s="21">
        <f t="shared" si="2"/>
        <v>0</v>
      </c>
      <c r="I115" s="23">
        <v>1000</v>
      </c>
      <c r="J115" s="30">
        <f t="shared" si="3"/>
        <v>0</v>
      </c>
    </row>
    <row r="116" spans="1:10" ht="28" x14ac:dyDescent="0.35">
      <c r="A116" s="53" t="s">
        <v>240</v>
      </c>
      <c r="B116" s="6" t="s">
        <v>325</v>
      </c>
      <c r="C116" s="18" t="s">
        <v>94</v>
      </c>
      <c r="D116" s="27" t="s">
        <v>325</v>
      </c>
      <c r="E116" s="20"/>
      <c r="F116" s="16" t="s">
        <v>2</v>
      </c>
      <c r="G116" s="21">
        <v>0</v>
      </c>
      <c r="H116" s="21">
        <f t="shared" si="2"/>
        <v>0</v>
      </c>
      <c r="I116" s="23">
        <v>1000</v>
      </c>
      <c r="J116" s="30">
        <f t="shared" si="3"/>
        <v>0</v>
      </c>
    </row>
    <row r="117" spans="1:10" ht="28" x14ac:dyDescent="0.35">
      <c r="A117" s="53" t="s">
        <v>241</v>
      </c>
      <c r="B117" s="6" t="s">
        <v>325</v>
      </c>
      <c r="C117" s="18" t="s">
        <v>95</v>
      </c>
      <c r="D117" s="27" t="s">
        <v>325</v>
      </c>
      <c r="E117" s="20"/>
      <c r="F117" s="16" t="s">
        <v>2</v>
      </c>
      <c r="G117" s="21">
        <v>0</v>
      </c>
      <c r="H117" s="21">
        <f t="shared" si="2"/>
        <v>0</v>
      </c>
      <c r="I117" s="23">
        <v>1000</v>
      </c>
      <c r="J117" s="30">
        <f t="shared" si="3"/>
        <v>0</v>
      </c>
    </row>
    <row r="118" spans="1:10" ht="28" x14ac:dyDescent="0.35">
      <c r="A118" s="53" t="s">
        <v>242</v>
      </c>
      <c r="B118" s="6" t="s">
        <v>325</v>
      </c>
      <c r="C118" s="19" t="s">
        <v>96</v>
      </c>
      <c r="D118" s="28" t="s">
        <v>325</v>
      </c>
      <c r="E118" s="20"/>
      <c r="F118" s="16" t="s">
        <v>2</v>
      </c>
      <c r="G118" s="21">
        <v>0</v>
      </c>
      <c r="H118" s="21">
        <f t="shared" si="2"/>
        <v>0</v>
      </c>
      <c r="I118" s="23">
        <v>500</v>
      </c>
      <c r="J118" s="30">
        <f t="shared" si="3"/>
        <v>0</v>
      </c>
    </row>
    <row r="119" spans="1:10" x14ac:dyDescent="0.35">
      <c r="A119" s="53" t="s">
        <v>243</v>
      </c>
      <c r="B119" s="6" t="s">
        <v>325</v>
      </c>
      <c r="C119" s="18" t="s">
        <v>293</v>
      </c>
      <c r="D119" s="27" t="s">
        <v>325</v>
      </c>
      <c r="E119" s="20"/>
      <c r="F119" s="16" t="s">
        <v>280</v>
      </c>
      <c r="G119" s="21">
        <v>0</v>
      </c>
      <c r="H119" s="21">
        <f t="shared" si="2"/>
        <v>0</v>
      </c>
      <c r="I119" s="23">
        <v>500</v>
      </c>
      <c r="J119" s="30">
        <f t="shared" si="3"/>
        <v>0</v>
      </c>
    </row>
    <row r="120" spans="1:10" x14ac:dyDescent="0.35">
      <c r="A120" s="53" t="s">
        <v>244</v>
      </c>
      <c r="B120" s="6" t="s">
        <v>325</v>
      </c>
      <c r="C120" s="18" t="s">
        <v>292</v>
      </c>
      <c r="D120" s="27" t="s">
        <v>325</v>
      </c>
      <c r="E120" s="20"/>
      <c r="F120" s="16" t="s">
        <v>280</v>
      </c>
      <c r="G120" s="21">
        <v>0</v>
      </c>
      <c r="H120" s="21">
        <f t="shared" si="2"/>
        <v>0</v>
      </c>
      <c r="I120" s="23">
        <v>500</v>
      </c>
      <c r="J120" s="30">
        <f t="shared" si="3"/>
        <v>0</v>
      </c>
    </row>
    <row r="121" spans="1:10" x14ac:dyDescent="0.35">
      <c r="A121" s="53" t="s">
        <v>245</v>
      </c>
      <c r="B121" s="6" t="s">
        <v>325</v>
      </c>
      <c r="C121" s="18" t="s">
        <v>97</v>
      </c>
      <c r="D121" s="27" t="s">
        <v>325</v>
      </c>
      <c r="E121" s="20"/>
      <c r="F121" s="16" t="s">
        <v>280</v>
      </c>
      <c r="G121" s="21">
        <v>0</v>
      </c>
      <c r="H121" s="21">
        <f t="shared" si="2"/>
        <v>0</v>
      </c>
      <c r="I121" s="23">
        <v>500</v>
      </c>
      <c r="J121" s="30">
        <f t="shared" si="3"/>
        <v>0</v>
      </c>
    </row>
    <row r="122" spans="1:10" x14ac:dyDescent="0.35">
      <c r="A122" s="53" t="s">
        <v>246</v>
      </c>
      <c r="B122" s="6" t="s">
        <v>325</v>
      </c>
      <c r="C122" s="18" t="s">
        <v>98</v>
      </c>
      <c r="D122" s="27" t="s">
        <v>325</v>
      </c>
      <c r="E122" s="20"/>
      <c r="F122" s="16" t="s">
        <v>280</v>
      </c>
      <c r="G122" s="21">
        <v>0</v>
      </c>
      <c r="H122" s="21">
        <f t="shared" si="2"/>
        <v>0</v>
      </c>
      <c r="I122" s="23">
        <v>500</v>
      </c>
      <c r="J122" s="30">
        <f t="shared" si="3"/>
        <v>0</v>
      </c>
    </row>
    <row r="123" spans="1:10" x14ac:dyDescent="0.35">
      <c r="A123" s="53" t="s">
        <v>247</v>
      </c>
      <c r="B123" s="6" t="s">
        <v>325</v>
      </c>
      <c r="C123" s="18" t="s">
        <v>99</v>
      </c>
      <c r="D123" s="27" t="s">
        <v>325</v>
      </c>
      <c r="E123" s="20"/>
      <c r="F123" s="16" t="s">
        <v>2</v>
      </c>
      <c r="G123" s="21">
        <v>0</v>
      </c>
      <c r="H123" s="21">
        <f t="shared" si="2"/>
        <v>0</v>
      </c>
      <c r="I123" s="23">
        <v>500</v>
      </c>
      <c r="J123" s="30">
        <f t="shared" si="3"/>
        <v>0</v>
      </c>
    </row>
    <row r="124" spans="1:10" ht="28" x14ac:dyDescent="0.35">
      <c r="A124" s="53" t="s">
        <v>248</v>
      </c>
      <c r="B124" s="6" t="s">
        <v>325</v>
      </c>
      <c r="C124" s="19" t="s">
        <v>100</v>
      </c>
      <c r="D124" s="28" t="s">
        <v>325</v>
      </c>
      <c r="E124" s="20"/>
      <c r="F124" s="16" t="s">
        <v>2</v>
      </c>
      <c r="G124" s="21">
        <v>0</v>
      </c>
      <c r="H124" s="21">
        <f t="shared" si="2"/>
        <v>0</v>
      </c>
      <c r="I124" s="23">
        <v>400</v>
      </c>
      <c r="J124" s="30">
        <f t="shared" si="3"/>
        <v>0</v>
      </c>
    </row>
    <row r="125" spans="1:10" x14ac:dyDescent="0.35">
      <c r="A125" s="53" t="s">
        <v>249</v>
      </c>
      <c r="B125" s="6" t="s">
        <v>325</v>
      </c>
      <c r="C125" s="19" t="s">
        <v>101</v>
      </c>
      <c r="D125" s="28" t="s">
        <v>325</v>
      </c>
      <c r="E125" s="20"/>
      <c r="F125" s="16" t="s">
        <v>2</v>
      </c>
      <c r="G125" s="21">
        <v>0</v>
      </c>
      <c r="H125" s="21">
        <f t="shared" si="2"/>
        <v>0</v>
      </c>
      <c r="I125" s="23">
        <v>50</v>
      </c>
      <c r="J125" s="30">
        <f t="shared" si="3"/>
        <v>0</v>
      </c>
    </row>
    <row r="126" spans="1:10" x14ac:dyDescent="0.35">
      <c r="A126" s="53" t="s">
        <v>250</v>
      </c>
      <c r="B126" s="6" t="s">
        <v>325</v>
      </c>
      <c r="C126" s="18" t="s">
        <v>102</v>
      </c>
      <c r="D126" s="27" t="s">
        <v>325</v>
      </c>
      <c r="E126" s="20"/>
      <c r="F126" s="16" t="s">
        <v>2</v>
      </c>
      <c r="G126" s="21">
        <v>0</v>
      </c>
      <c r="H126" s="21">
        <f t="shared" si="2"/>
        <v>0</v>
      </c>
      <c r="I126" s="23">
        <v>50</v>
      </c>
      <c r="J126" s="30">
        <f t="shared" si="3"/>
        <v>0</v>
      </c>
    </row>
    <row r="127" spans="1:10" x14ac:dyDescent="0.35">
      <c r="A127" s="53" t="s">
        <v>251</v>
      </c>
      <c r="B127" s="6" t="s">
        <v>325</v>
      </c>
      <c r="C127" s="18" t="s">
        <v>103</v>
      </c>
      <c r="D127" s="27" t="s">
        <v>325</v>
      </c>
      <c r="E127" s="20"/>
      <c r="F127" s="16" t="s">
        <v>2</v>
      </c>
      <c r="G127" s="21">
        <v>0</v>
      </c>
      <c r="H127" s="21">
        <f t="shared" si="2"/>
        <v>0</v>
      </c>
      <c r="I127" s="23">
        <v>200</v>
      </c>
      <c r="J127" s="30">
        <f t="shared" si="3"/>
        <v>0</v>
      </c>
    </row>
    <row r="128" spans="1:10" x14ac:dyDescent="0.35">
      <c r="A128" s="53" t="s">
        <v>252</v>
      </c>
      <c r="B128" s="6" t="s">
        <v>325</v>
      </c>
      <c r="C128" s="19" t="s">
        <v>104</v>
      </c>
      <c r="D128" s="28" t="s">
        <v>325</v>
      </c>
      <c r="E128" s="20"/>
      <c r="F128" s="16" t="s">
        <v>280</v>
      </c>
      <c r="G128" s="21">
        <v>0</v>
      </c>
      <c r="H128" s="21">
        <f t="shared" si="2"/>
        <v>0</v>
      </c>
      <c r="I128" s="23">
        <v>5</v>
      </c>
      <c r="J128" s="30">
        <f t="shared" si="3"/>
        <v>0</v>
      </c>
    </row>
    <row r="129" spans="1:10" x14ac:dyDescent="0.35">
      <c r="A129" s="53" t="s">
        <v>253</v>
      </c>
      <c r="B129" s="6" t="s">
        <v>325</v>
      </c>
      <c r="C129" s="19" t="s">
        <v>105</v>
      </c>
      <c r="D129" s="28" t="s">
        <v>325</v>
      </c>
      <c r="E129" s="20"/>
      <c r="F129" s="16" t="s">
        <v>2</v>
      </c>
      <c r="G129" s="21">
        <v>0</v>
      </c>
      <c r="H129" s="21">
        <f t="shared" si="2"/>
        <v>0</v>
      </c>
      <c r="I129" s="23">
        <v>800</v>
      </c>
      <c r="J129" s="30">
        <f t="shared" si="3"/>
        <v>0</v>
      </c>
    </row>
    <row r="130" spans="1:10" x14ac:dyDescent="0.35">
      <c r="A130" s="53" t="s">
        <v>254</v>
      </c>
      <c r="B130" s="6" t="s">
        <v>325</v>
      </c>
      <c r="C130" s="18" t="s">
        <v>106</v>
      </c>
      <c r="D130" s="27" t="s">
        <v>325</v>
      </c>
      <c r="E130" s="20"/>
      <c r="F130" s="16" t="s">
        <v>2</v>
      </c>
      <c r="G130" s="21">
        <v>0</v>
      </c>
      <c r="H130" s="21">
        <f t="shared" si="2"/>
        <v>0</v>
      </c>
      <c r="I130" s="23">
        <v>1000</v>
      </c>
      <c r="J130" s="30">
        <f t="shared" si="3"/>
        <v>0</v>
      </c>
    </row>
    <row r="131" spans="1:10" x14ac:dyDescent="0.35">
      <c r="A131" s="53" t="s">
        <v>255</v>
      </c>
      <c r="B131" s="6" t="s">
        <v>325</v>
      </c>
      <c r="C131" s="18" t="s">
        <v>107</v>
      </c>
      <c r="D131" s="27" t="s">
        <v>325</v>
      </c>
      <c r="E131" s="20"/>
      <c r="F131" s="16" t="s">
        <v>280</v>
      </c>
      <c r="G131" s="21">
        <v>0</v>
      </c>
      <c r="H131" s="21">
        <f t="shared" si="2"/>
        <v>0</v>
      </c>
      <c r="I131" s="23">
        <v>20</v>
      </c>
      <c r="J131" s="30">
        <f t="shared" si="3"/>
        <v>0</v>
      </c>
    </row>
    <row r="132" spans="1:10" x14ac:dyDescent="0.35">
      <c r="A132" s="53" t="s">
        <v>256</v>
      </c>
      <c r="B132" s="6" t="s">
        <v>325</v>
      </c>
      <c r="C132" s="18" t="s">
        <v>108</v>
      </c>
      <c r="D132" s="27" t="s">
        <v>325</v>
      </c>
      <c r="E132" s="20"/>
      <c r="F132" s="16" t="s">
        <v>280</v>
      </c>
      <c r="G132" s="21">
        <v>0</v>
      </c>
      <c r="H132" s="21">
        <f t="shared" si="2"/>
        <v>0</v>
      </c>
      <c r="I132" s="23">
        <v>20</v>
      </c>
      <c r="J132" s="30">
        <f t="shared" si="3"/>
        <v>0</v>
      </c>
    </row>
    <row r="133" spans="1:10" ht="28" x14ac:dyDescent="0.35">
      <c r="A133" s="53" t="s">
        <v>257</v>
      </c>
      <c r="B133" s="6" t="s">
        <v>325</v>
      </c>
      <c r="C133" s="18" t="s">
        <v>109</v>
      </c>
      <c r="D133" s="27" t="s">
        <v>325</v>
      </c>
      <c r="E133" s="20"/>
      <c r="F133" s="16" t="s">
        <v>2</v>
      </c>
      <c r="G133" s="21">
        <v>0</v>
      </c>
      <c r="H133" s="21">
        <f t="shared" ref="H133:H157" si="4">(G133*1.2)</f>
        <v>0</v>
      </c>
      <c r="I133" s="23">
        <v>200</v>
      </c>
      <c r="J133" s="30">
        <f t="shared" ref="J133:J157" si="5">(G133*I133)</f>
        <v>0</v>
      </c>
    </row>
    <row r="134" spans="1:10" ht="28" x14ac:dyDescent="0.35">
      <c r="A134" s="53" t="s">
        <v>258</v>
      </c>
      <c r="B134" s="6" t="s">
        <v>325</v>
      </c>
      <c r="C134" s="18" t="s">
        <v>110</v>
      </c>
      <c r="D134" s="27" t="s">
        <v>325</v>
      </c>
      <c r="E134" s="20"/>
      <c r="F134" s="16" t="s">
        <v>2</v>
      </c>
      <c r="G134" s="21">
        <v>0</v>
      </c>
      <c r="H134" s="21">
        <f t="shared" si="4"/>
        <v>0</v>
      </c>
      <c r="I134" s="23">
        <v>100</v>
      </c>
      <c r="J134" s="30">
        <f t="shared" si="5"/>
        <v>0</v>
      </c>
    </row>
    <row r="135" spans="1:10" ht="28" x14ac:dyDescent="0.35">
      <c r="A135" s="53" t="s">
        <v>259</v>
      </c>
      <c r="B135" s="6" t="s">
        <v>325</v>
      </c>
      <c r="C135" s="18" t="s">
        <v>111</v>
      </c>
      <c r="D135" s="27" t="s">
        <v>325</v>
      </c>
      <c r="E135" s="20"/>
      <c r="F135" s="16" t="s">
        <v>2</v>
      </c>
      <c r="G135" s="21">
        <v>0</v>
      </c>
      <c r="H135" s="21">
        <f t="shared" si="4"/>
        <v>0</v>
      </c>
      <c r="I135" s="23">
        <v>600</v>
      </c>
      <c r="J135" s="30">
        <f t="shared" si="5"/>
        <v>0</v>
      </c>
    </row>
    <row r="136" spans="1:10" ht="28" x14ac:dyDescent="0.35">
      <c r="A136" s="53" t="s">
        <v>260</v>
      </c>
      <c r="B136" s="6" t="s">
        <v>325</v>
      </c>
      <c r="C136" s="19" t="s">
        <v>112</v>
      </c>
      <c r="D136" s="28" t="s">
        <v>325</v>
      </c>
      <c r="E136" s="20"/>
      <c r="F136" s="16" t="s">
        <v>2</v>
      </c>
      <c r="G136" s="21">
        <v>0</v>
      </c>
      <c r="H136" s="21">
        <f t="shared" si="4"/>
        <v>0</v>
      </c>
      <c r="I136" s="23">
        <v>600</v>
      </c>
      <c r="J136" s="30">
        <f t="shared" si="5"/>
        <v>0</v>
      </c>
    </row>
    <row r="137" spans="1:10" x14ac:dyDescent="0.35">
      <c r="A137" s="53" t="s">
        <v>261</v>
      </c>
      <c r="B137" s="6" t="s">
        <v>325</v>
      </c>
      <c r="C137" s="18" t="s">
        <v>113</v>
      </c>
      <c r="D137" s="27" t="s">
        <v>325</v>
      </c>
      <c r="E137" s="20"/>
      <c r="F137" s="16" t="s">
        <v>2</v>
      </c>
      <c r="G137" s="21">
        <v>0</v>
      </c>
      <c r="H137" s="21">
        <f t="shared" si="4"/>
        <v>0</v>
      </c>
      <c r="I137" s="23">
        <v>500</v>
      </c>
      <c r="J137" s="30">
        <f t="shared" si="5"/>
        <v>0</v>
      </c>
    </row>
    <row r="138" spans="1:10" x14ac:dyDescent="0.35">
      <c r="A138" s="53" t="s">
        <v>262</v>
      </c>
      <c r="B138" s="6" t="s">
        <v>325</v>
      </c>
      <c r="C138" s="18" t="s">
        <v>114</v>
      </c>
      <c r="D138" s="27" t="s">
        <v>325</v>
      </c>
      <c r="E138" s="20"/>
      <c r="F138" s="16" t="s">
        <v>2</v>
      </c>
      <c r="G138" s="21">
        <v>0</v>
      </c>
      <c r="H138" s="21">
        <f t="shared" si="4"/>
        <v>0</v>
      </c>
      <c r="I138" s="23">
        <v>500</v>
      </c>
      <c r="J138" s="30">
        <f t="shared" si="5"/>
        <v>0</v>
      </c>
    </row>
    <row r="139" spans="1:10" x14ac:dyDescent="0.35">
      <c r="A139" s="53" t="s">
        <v>263</v>
      </c>
      <c r="B139" s="6" t="s">
        <v>325</v>
      </c>
      <c r="C139" s="19" t="s">
        <v>115</v>
      </c>
      <c r="D139" s="28" t="s">
        <v>325</v>
      </c>
      <c r="E139" s="20"/>
      <c r="F139" s="16" t="s">
        <v>2</v>
      </c>
      <c r="G139" s="21">
        <v>0</v>
      </c>
      <c r="H139" s="21">
        <f t="shared" si="4"/>
        <v>0</v>
      </c>
      <c r="I139" s="23">
        <v>500</v>
      </c>
      <c r="J139" s="30">
        <f t="shared" si="5"/>
        <v>0</v>
      </c>
    </row>
    <row r="140" spans="1:10" x14ac:dyDescent="0.35">
      <c r="A140" s="53" t="s">
        <v>264</v>
      </c>
      <c r="B140" s="6" t="s">
        <v>325</v>
      </c>
      <c r="C140" s="18" t="s">
        <v>116</v>
      </c>
      <c r="D140" s="27" t="s">
        <v>325</v>
      </c>
      <c r="E140" s="20"/>
      <c r="F140" s="16" t="s">
        <v>2</v>
      </c>
      <c r="G140" s="21">
        <v>0</v>
      </c>
      <c r="H140" s="21">
        <f t="shared" si="4"/>
        <v>0</v>
      </c>
      <c r="I140" s="23">
        <v>50</v>
      </c>
      <c r="J140" s="30">
        <f t="shared" si="5"/>
        <v>0</v>
      </c>
    </row>
    <row r="141" spans="1:10" ht="28" x14ac:dyDescent="0.35">
      <c r="A141" s="53" t="s">
        <v>265</v>
      </c>
      <c r="B141" s="6" t="s">
        <v>325</v>
      </c>
      <c r="C141" s="18" t="s">
        <v>117</v>
      </c>
      <c r="D141" s="27" t="s">
        <v>325</v>
      </c>
      <c r="E141" s="20"/>
      <c r="F141" s="16" t="s">
        <v>2</v>
      </c>
      <c r="G141" s="21">
        <v>0</v>
      </c>
      <c r="H141" s="21">
        <f t="shared" si="4"/>
        <v>0</v>
      </c>
      <c r="I141" s="23">
        <v>100</v>
      </c>
      <c r="J141" s="30">
        <f t="shared" si="5"/>
        <v>0</v>
      </c>
    </row>
    <row r="142" spans="1:10" ht="28" x14ac:dyDescent="0.35">
      <c r="A142" s="53" t="s">
        <v>266</v>
      </c>
      <c r="B142" s="6" t="s">
        <v>325</v>
      </c>
      <c r="C142" s="18" t="s">
        <v>118</v>
      </c>
      <c r="D142" s="27" t="s">
        <v>325</v>
      </c>
      <c r="E142" s="20"/>
      <c r="F142" s="16" t="s">
        <v>2</v>
      </c>
      <c r="G142" s="21">
        <v>0</v>
      </c>
      <c r="H142" s="21">
        <f t="shared" si="4"/>
        <v>0</v>
      </c>
      <c r="I142" s="23">
        <v>100</v>
      </c>
      <c r="J142" s="30">
        <f t="shared" si="5"/>
        <v>0</v>
      </c>
    </row>
    <row r="143" spans="1:10" x14ac:dyDescent="0.35">
      <c r="A143" s="53" t="s">
        <v>267</v>
      </c>
      <c r="B143" s="6" t="s">
        <v>325</v>
      </c>
      <c r="C143" s="19" t="s">
        <v>119</v>
      </c>
      <c r="D143" s="28" t="s">
        <v>325</v>
      </c>
      <c r="E143" s="20"/>
      <c r="F143" s="16" t="s">
        <v>2</v>
      </c>
      <c r="G143" s="21">
        <v>0</v>
      </c>
      <c r="H143" s="21">
        <f t="shared" si="4"/>
        <v>0</v>
      </c>
      <c r="I143" s="23">
        <v>20</v>
      </c>
      <c r="J143" s="30">
        <f t="shared" si="5"/>
        <v>0</v>
      </c>
    </row>
    <row r="144" spans="1:10" x14ac:dyDescent="0.35">
      <c r="A144" s="53" t="s">
        <v>268</v>
      </c>
      <c r="B144" s="6" t="s">
        <v>325</v>
      </c>
      <c r="C144" s="18" t="s">
        <v>120</v>
      </c>
      <c r="D144" s="27" t="s">
        <v>325</v>
      </c>
      <c r="E144" s="20"/>
      <c r="F144" s="16" t="s">
        <v>280</v>
      </c>
      <c r="G144" s="21">
        <v>0</v>
      </c>
      <c r="H144" s="21">
        <f t="shared" si="4"/>
        <v>0</v>
      </c>
      <c r="I144" s="23">
        <v>10</v>
      </c>
      <c r="J144" s="30">
        <f t="shared" si="5"/>
        <v>0</v>
      </c>
    </row>
    <row r="145" spans="1:10" x14ac:dyDescent="0.35">
      <c r="A145" s="53" t="s">
        <v>269</v>
      </c>
      <c r="B145" s="6" t="s">
        <v>325</v>
      </c>
      <c r="C145" s="18" t="s">
        <v>121</v>
      </c>
      <c r="D145" s="27" t="s">
        <v>325</v>
      </c>
      <c r="E145" s="20"/>
      <c r="F145" s="16" t="s">
        <v>2</v>
      </c>
      <c r="G145" s="21">
        <v>0</v>
      </c>
      <c r="H145" s="21">
        <f t="shared" si="4"/>
        <v>0</v>
      </c>
      <c r="I145" s="23">
        <v>50</v>
      </c>
      <c r="J145" s="30">
        <f t="shared" si="5"/>
        <v>0</v>
      </c>
    </row>
    <row r="146" spans="1:10" x14ac:dyDescent="0.35">
      <c r="A146" s="53" t="s">
        <v>270</v>
      </c>
      <c r="B146" s="6" t="s">
        <v>325</v>
      </c>
      <c r="C146" s="18" t="s">
        <v>122</v>
      </c>
      <c r="D146" s="27" t="s">
        <v>325</v>
      </c>
      <c r="E146" s="20"/>
      <c r="F146" s="16" t="s">
        <v>2</v>
      </c>
      <c r="G146" s="21">
        <v>0</v>
      </c>
      <c r="H146" s="21">
        <f t="shared" si="4"/>
        <v>0</v>
      </c>
      <c r="I146" s="23">
        <v>20</v>
      </c>
      <c r="J146" s="30">
        <f t="shared" si="5"/>
        <v>0</v>
      </c>
    </row>
    <row r="147" spans="1:10" x14ac:dyDescent="0.35">
      <c r="A147" s="53" t="s">
        <v>271</v>
      </c>
      <c r="B147" s="6" t="s">
        <v>325</v>
      </c>
      <c r="C147" s="18" t="s">
        <v>123</v>
      </c>
      <c r="D147" s="27" t="s">
        <v>325</v>
      </c>
      <c r="E147" s="20"/>
      <c r="F147" s="16" t="s">
        <v>2</v>
      </c>
      <c r="G147" s="21">
        <v>0</v>
      </c>
      <c r="H147" s="21">
        <f t="shared" si="4"/>
        <v>0</v>
      </c>
      <c r="I147" s="23">
        <v>20</v>
      </c>
      <c r="J147" s="30">
        <f t="shared" si="5"/>
        <v>0</v>
      </c>
    </row>
    <row r="148" spans="1:10" x14ac:dyDescent="0.35">
      <c r="A148" s="53" t="s">
        <v>272</v>
      </c>
      <c r="B148" s="6" t="s">
        <v>325</v>
      </c>
      <c r="C148" s="18" t="s">
        <v>124</v>
      </c>
      <c r="D148" s="27" t="s">
        <v>325</v>
      </c>
      <c r="E148" s="20"/>
      <c r="F148" s="16" t="s">
        <v>2</v>
      </c>
      <c r="G148" s="21">
        <v>0</v>
      </c>
      <c r="H148" s="21">
        <f t="shared" si="4"/>
        <v>0</v>
      </c>
      <c r="I148" s="23">
        <v>10</v>
      </c>
      <c r="J148" s="30">
        <f t="shared" si="5"/>
        <v>0</v>
      </c>
    </row>
    <row r="149" spans="1:10" x14ac:dyDescent="0.35">
      <c r="A149" s="53" t="s">
        <v>273</v>
      </c>
      <c r="B149" s="6" t="s">
        <v>325</v>
      </c>
      <c r="C149" s="18" t="s">
        <v>125</v>
      </c>
      <c r="D149" s="27" t="s">
        <v>325</v>
      </c>
      <c r="E149" s="20"/>
      <c r="F149" s="16" t="s">
        <v>2</v>
      </c>
      <c r="G149" s="21">
        <v>0</v>
      </c>
      <c r="H149" s="21">
        <f t="shared" si="4"/>
        <v>0</v>
      </c>
      <c r="I149" s="23">
        <v>50</v>
      </c>
      <c r="J149" s="30">
        <f t="shared" si="5"/>
        <v>0</v>
      </c>
    </row>
    <row r="150" spans="1:10" x14ac:dyDescent="0.35">
      <c r="A150" s="53" t="s">
        <v>274</v>
      </c>
      <c r="B150" s="6" t="s">
        <v>325</v>
      </c>
      <c r="C150" s="18" t="s">
        <v>126</v>
      </c>
      <c r="D150" s="27" t="s">
        <v>325</v>
      </c>
      <c r="E150" s="20"/>
      <c r="F150" s="16" t="s">
        <v>2</v>
      </c>
      <c r="G150" s="21">
        <v>0</v>
      </c>
      <c r="H150" s="21">
        <f t="shared" si="4"/>
        <v>0</v>
      </c>
      <c r="I150" s="23">
        <v>50</v>
      </c>
      <c r="J150" s="30">
        <f t="shared" si="5"/>
        <v>0</v>
      </c>
    </row>
    <row r="151" spans="1:10" x14ac:dyDescent="0.35">
      <c r="A151" s="53" t="s">
        <v>275</v>
      </c>
      <c r="B151" s="6" t="s">
        <v>325</v>
      </c>
      <c r="C151" s="19" t="s">
        <v>294</v>
      </c>
      <c r="D151" s="28" t="s">
        <v>325</v>
      </c>
      <c r="E151" s="20"/>
      <c r="F151" s="16" t="s">
        <v>2</v>
      </c>
      <c r="G151" s="21">
        <v>0</v>
      </c>
      <c r="H151" s="21">
        <f t="shared" si="4"/>
        <v>0</v>
      </c>
      <c r="I151" s="23">
        <v>100</v>
      </c>
      <c r="J151" s="30">
        <f t="shared" si="5"/>
        <v>0</v>
      </c>
    </row>
    <row r="152" spans="1:10" x14ac:dyDescent="0.35">
      <c r="A152" s="53" t="s">
        <v>276</v>
      </c>
      <c r="B152" s="6" t="s">
        <v>325</v>
      </c>
      <c r="C152" s="19" t="s">
        <v>295</v>
      </c>
      <c r="D152" s="28" t="s">
        <v>325</v>
      </c>
      <c r="E152" s="20"/>
      <c r="F152" s="16" t="s">
        <v>2</v>
      </c>
      <c r="G152" s="21">
        <v>0</v>
      </c>
      <c r="H152" s="21">
        <f t="shared" si="4"/>
        <v>0</v>
      </c>
      <c r="I152" s="23">
        <v>100</v>
      </c>
      <c r="J152" s="30">
        <f t="shared" si="5"/>
        <v>0</v>
      </c>
    </row>
    <row r="153" spans="1:10" x14ac:dyDescent="0.35">
      <c r="A153" s="53" t="s">
        <v>277</v>
      </c>
      <c r="B153" s="6" t="s">
        <v>325</v>
      </c>
      <c r="C153" s="19" t="s">
        <v>296</v>
      </c>
      <c r="D153" s="28" t="s">
        <v>325</v>
      </c>
      <c r="E153" s="20"/>
      <c r="F153" s="16" t="s">
        <v>2</v>
      </c>
      <c r="G153" s="21">
        <v>0</v>
      </c>
      <c r="H153" s="21">
        <f t="shared" si="4"/>
        <v>0</v>
      </c>
      <c r="I153" s="23">
        <v>100</v>
      </c>
      <c r="J153" s="30">
        <f t="shared" si="5"/>
        <v>0</v>
      </c>
    </row>
    <row r="154" spans="1:10" x14ac:dyDescent="0.35">
      <c r="A154" s="53" t="s">
        <v>278</v>
      </c>
      <c r="B154" s="6" t="s">
        <v>325</v>
      </c>
      <c r="C154" s="19" t="s">
        <v>297</v>
      </c>
      <c r="D154" s="28" t="s">
        <v>325</v>
      </c>
      <c r="E154" s="20"/>
      <c r="F154" s="16" t="s">
        <v>2</v>
      </c>
      <c r="G154" s="21">
        <v>0</v>
      </c>
      <c r="H154" s="21">
        <f t="shared" si="4"/>
        <v>0</v>
      </c>
      <c r="I154" s="23">
        <v>100</v>
      </c>
      <c r="J154" s="30">
        <f t="shared" si="5"/>
        <v>0</v>
      </c>
    </row>
    <row r="155" spans="1:10" x14ac:dyDescent="0.35">
      <c r="A155" s="53" t="s">
        <v>298</v>
      </c>
      <c r="B155" s="6" t="s">
        <v>325</v>
      </c>
      <c r="C155" s="18" t="s">
        <v>284</v>
      </c>
      <c r="D155" s="27" t="s">
        <v>325</v>
      </c>
      <c r="E155" s="20"/>
      <c r="F155" s="16" t="s">
        <v>2</v>
      </c>
      <c r="G155" s="21">
        <v>0</v>
      </c>
      <c r="H155" s="21">
        <f t="shared" si="4"/>
        <v>0</v>
      </c>
      <c r="I155" s="23">
        <v>1000</v>
      </c>
      <c r="J155" s="30">
        <f t="shared" si="5"/>
        <v>0</v>
      </c>
    </row>
    <row r="156" spans="1:10" x14ac:dyDescent="0.35">
      <c r="A156" s="53" t="s">
        <v>299</v>
      </c>
      <c r="B156" s="6" t="s">
        <v>325</v>
      </c>
      <c r="C156" s="18" t="s">
        <v>127</v>
      </c>
      <c r="D156" s="27" t="s">
        <v>325</v>
      </c>
      <c r="E156" s="20"/>
      <c r="F156" s="16" t="s">
        <v>280</v>
      </c>
      <c r="G156" s="21">
        <v>0</v>
      </c>
      <c r="H156" s="21">
        <f t="shared" si="4"/>
        <v>0</v>
      </c>
      <c r="I156" s="23">
        <v>2</v>
      </c>
      <c r="J156" s="30">
        <f t="shared" si="5"/>
        <v>0</v>
      </c>
    </row>
    <row r="157" spans="1:10" ht="28.5" thickBot="1" x14ac:dyDescent="0.4">
      <c r="A157" s="51" t="s">
        <v>300</v>
      </c>
      <c r="B157" s="33" t="s">
        <v>325</v>
      </c>
      <c r="C157" s="34" t="s">
        <v>279</v>
      </c>
      <c r="D157" s="35" t="s">
        <v>325</v>
      </c>
      <c r="E157" s="36"/>
      <c r="F157" s="37" t="s">
        <v>2</v>
      </c>
      <c r="G157" s="38">
        <v>0</v>
      </c>
      <c r="H157" s="38">
        <f t="shared" si="4"/>
        <v>0</v>
      </c>
      <c r="I157" s="39">
        <v>6</v>
      </c>
      <c r="J157" s="40">
        <f t="shared" si="5"/>
        <v>0</v>
      </c>
    </row>
    <row r="158" spans="1:10" x14ac:dyDescent="0.35">
      <c r="A158" s="55" t="s">
        <v>347</v>
      </c>
      <c r="B158" s="56"/>
      <c r="C158" s="56"/>
      <c r="D158" s="56"/>
      <c r="E158" s="56"/>
      <c r="F158" s="56"/>
      <c r="G158" s="56"/>
      <c r="H158" s="56"/>
      <c r="I158" s="57"/>
      <c r="J158" s="41">
        <f>SUM(J4:J157)</f>
        <v>0</v>
      </c>
    </row>
    <row r="159" spans="1:10" x14ac:dyDescent="0.35">
      <c r="A159" s="58" t="s">
        <v>349</v>
      </c>
      <c r="B159" s="59"/>
      <c r="C159" s="59"/>
      <c r="D159" s="59"/>
      <c r="E159" s="59"/>
      <c r="F159" s="59"/>
      <c r="G159" s="59"/>
      <c r="H159" s="59"/>
      <c r="I159" s="60"/>
      <c r="J159" s="31">
        <f>(J158*0.2)</f>
        <v>0</v>
      </c>
    </row>
    <row r="160" spans="1:10" ht="15" thickBot="1" x14ac:dyDescent="0.4">
      <c r="A160" s="61" t="s">
        <v>350</v>
      </c>
      <c r="B160" s="62"/>
      <c r="C160" s="62"/>
      <c r="D160" s="62"/>
      <c r="E160" s="62"/>
      <c r="F160" s="62"/>
      <c r="G160" s="62"/>
      <c r="H160" s="62"/>
      <c r="I160" s="63"/>
      <c r="J160" s="32">
        <f>SUM(J158:J159)</f>
        <v>0</v>
      </c>
    </row>
    <row r="161" spans="1:8" x14ac:dyDescent="0.35">
      <c r="A161" s="4"/>
      <c r="B161" s="4"/>
      <c r="C161" s="3"/>
      <c r="D161" s="3"/>
      <c r="E161" s="3"/>
      <c r="F161" s="3"/>
      <c r="G161" s="3"/>
      <c r="H161" s="3"/>
    </row>
    <row r="162" spans="1:8" x14ac:dyDescent="0.35">
      <c r="A162" s="4"/>
      <c r="B162"/>
      <c r="C162" s="12" t="s">
        <v>304</v>
      </c>
      <c r="D162" s="3"/>
      <c r="E162" s="3"/>
      <c r="G162" s="3"/>
      <c r="H162" s="3"/>
    </row>
    <row r="163" spans="1:8" x14ac:dyDescent="0.35">
      <c r="A163" s="4"/>
      <c r="B163"/>
      <c r="C163" s="13" t="s">
        <v>305</v>
      </c>
      <c r="D163" s="3"/>
      <c r="E163" s="3"/>
      <c r="F163" s="13" t="s">
        <v>314</v>
      </c>
      <c r="G163" s="3"/>
      <c r="H163" s="3"/>
    </row>
    <row r="164" spans="1:8" x14ac:dyDescent="0.35">
      <c r="A164" s="4"/>
      <c r="B164"/>
      <c r="C164" s="13" t="s">
        <v>306</v>
      </c>
      <c r="D164" s="3"/>
      <c r="E164" s="3"/>
      <c r="F164" s="13" t="s">
        <v>315</v>
      </c>
      <c r="G164" s="3"/>
      <c r="H164" s="3"/>
    </row>
    <row r="165" spans="1:8" x14ac:dyDescent="0.35">
      <c r="A165" s="4"/>
      <c r="B165"/>
      <c r="C165" s="13" t="s">
        <v>307</v>
      </c>
      <c r="D165" s="3"/>
      <c r="E165" s="3"/>
      <c r="F165" s="13" t="s">
        <v>316</v>
      </c>
      <c r="G165" s="3"/>
      <c r="H165" s="3"/>
    </row>
    <row r="166" spans="1:8" x14ac:dyDescent="0.35">
      <c r="A166" s="4"/>
      <c r="B166"/>
      <c r="C166" s="13" t="s">
        <v>308</v>
      </c>
      <c r="D166" s="3"/>
      <c r="E166" s="3"/>
      <c r="F166" s="13" t="s">
        <v>317</v>
      </c>
      <c r="G166" s="3"/>
      <c r="H166" s="3"/>
    </row>
    <row r="167" spans="1:8" x14ac:dyDescent="0.35">
      <c r="A167" s="4"/>
      <c r="B167"/>
      <c r="C167" s="13" t="s">
        <v>309</v>
      </c>
      <c r="D167" s="3"/>
      <c r="E167" s="3"/>
      <c r="G167" s="3"/>
      <c r="H167" s="3"/>
    </row>
    <row r="168" spans="1:8" x14ac:dyDescent="0.35">
      <c r="A168" s="4"/>
      <c r="B168"/>
      <c r="C168" s="13" t="s">
        <v>310</v>
      </c>
      <c r="D168" s="3"/>
      <c r="E168" s="3"/>
      <c r="G168" s="3"/>
      <c r="H168" s="3"/>
    </row>
    <row r="169" spans="1:8" x14ac:dyDescent="0.35">
      <c r="A169" s="4"/>
      <c r="B169"/>
      <c r="C169" s="13" t="s">
        <v>311</v>
      </c>
      <c r="D169" s="3"/>
      <c r="E169" s="3"/>
      <c r="G169" s="3"/>
      <c r="H169" s="3"/>
    </row>
    <row r="170" spans="1:8" x14ac:dyDescent="0.35">
      <c r="A170" s="4"/>
      <c r="B170"/>
      <c r="C170" s="13" t="s">
        <v>312</v>
      </c>
      <c r="D170" s="3"/>
      <c r="E170" s="3"/>
      <c r="G170" s="3"/>
      <c r="H170" s="3"/>
    </row>
    <row r="171" spans="1:8" x14ac:dyDescent="0.35">
      <c r="A171" s="4"/>
      <c r="B171"/>
      <c r="C171" s="13" t="s">
        <v>313</v>
      </c>
      <c r="D171" s="3"/>
      <c r="E171" s="3"/>
      <c r="G171" s="3"/>
      <c r="H171" s="3"/>
    </row>
    <row r="172" spans="1:8" x14ac:dyDescent="0.35">
      <c r="A172" s="4"/>
      <c r="B172"/>
      <c r="D172" s="3"/>
      <c r="E172" s="3"/>
      <c r="G172" s="3"/>
      <c r="H172" s="3"/>
    </row>
    <row r="173" spans="1:8" x14ac:dyDescent="0.35">
      <c r="A173" s="4"/>
      <c r="B173"/>
      <c r="C173" s="13" t="s">
        <v>318</v>
      </c>
      <c r="D173" s="3"/>
      <c r="E173" s="3"/>
      <c r="G173" s="3"/>
      <c r="H173" s="3"/>
    </row>
    <row r="174" spans="1:8" x14ac:dyDescent="0.35">
      <c r="A174" s="4"/>
      <c r="B174"/>
      <c r="C174" s="13"/>
      <c r="D174" s="3"/>
      <c r="E174" s="3"/>
      <c r="G174" s="3"/>
      <c r="H174" s="3"/>
    </row>
    <row r="175" spans="1:8" x14ac:dyDescent="0.35">
      <c r="A175" s="4"/>
      <c r="B175"/>
      <c r="C175" s="13" t="s">
        <v>319</v>
      </c>
      <c r="D175" s="3"/>
      <c r="E175" s="3"/>
      <c r="G175" s="3"/>
      <c r="H175" s="3"/>
    </row>
    <row r="176" spans="1:8" x14ac:dyDescent="0.35">
      <c r="A176" s="4"/>
      <c r="B176"/>
      <c r="C176" s="3" t="s">
        <v>320</v>
      </c>
      <c r="D176" s="3"/>
      <c r="E176" s="3"/>
      <c r="G176" s="3"/>
      <c r="H176" s="3"/>
    </row>
    <row r="177" spans="1:8" x14ac:dyDescent="0.35">
      <c r="A177" s="4"/>
      <c r="B177"/>
      <c r="G177" s="3"/>
      <c r="H177" s="3"/>
    </row>
    <row r="178" spans="1:8" x14ac:dyDescent="0.35">
      <c r="A178" s="4"/>
      <c r="B178"/>
      <c r="C178" s="14"/>
      <c r="G178" s="3"/>
      <c r="H178" s="3"/>
    </row>
    <row r="179" spans="1:8" x14ac:dyDescent="0.35">
      <c r="A179" s="4"/>
      <c r="B179" s="4"/>
      <c r="C179" s="3"/>
      <c r="D179" s="3"/>
      <c r="E179" s="3"/>
      <c r="F179" s="3"/>
      <c r="G179" s="3"/>
      <c r="H179" s="3"/>
    </row>
    <row r="180" spans="1:8" x14ac:dyDescent="0.35">
      <c r="A180" s="4"/>
      <c r="B180" s="4"/>
      <c r="C180" s="3"/>
      <c r="D180" s="3"/>
      <c r="E180" s="3"/>
      <c r="F180" s="3"/>
      <c r="G180" s="3"/>
      <c r="H180" s="3"/>
    </row>
    <row r="181" spans="1:8" x14ac:dyDescent="0.35">
      <c r="A181" s="4"/>
      <c r="B181" s="4"/>
      <c r="C181" s="3"/>
      <c r="D181" s="3"/>
      <c r="E181" s="3"/>
      <c r="F181" s="3"/>
      <c r="G181" s="3"/>
      <c r="H181" s="3"/>
    </row>
    <row r="182" spans="1:8" x14ac:dyDescent="0.35">
      <c r="A182" s="4"/>
      <c r="B182" s="4"/>
      <c r="C182" s="3"/>
      <c r="D182" s="3"/>
      <c r="E182" s="3"/>
      <c r="F182" s="3"/>
      <c r="G182" s="3"/>
      <c r="H182" s="3"/>
    </row>
    <row r="183" spans="1:8" x14ac:dyDescent="0.35">
      <c r="A183" s="4"/>
      <c r="B183" s="4"/>
      <c r="C183" s="3"/>
      <c r="D183" s="3"/>
      <c r="E183" s="3"/>
      <c r="F183" s="3"/>
      <c r="G183" s="3"/>
      <c r="H183" s="3"/>
    </row>
    <row r="184" spans="1:8" x14ac:dyDescent="0.35">
      <c r="A184" s="4"/>
      <c r="B184" s="4"/>
      <c r="C184" s="3"/>
      <c r="D184" s="3"/>
      <c r="E184" s="3"/>
      <c r="F184" s="3"/>
      <c r="G184" s="3"/>
      <c r="H184" s="3"/>
    </row>
  </sheetData>
  <mergeCells count="3">
    <mergeCell ref="A158:I158"/>
    <mergeCell ref="A159:I159"/>
    <mergeCell ref="A160:I160"/>
  </mergeCells>
  <pageMargins left="0.25" right="0.25" top="0.75" bottom="0.75" header="0.3" footer="0.3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Anežka</dc:creator>
  <cp:lastModifiedBy>Michaela Šimunová</cp:lastModifiedBy>
  <cp:lastPrinted>2014-10-13T08:46:04Z</cp:lastPrinted>
  <dcterms:created xsi:type="dcterms:W3CDTF">2014-09-25T11:21:09Z</dcterms:created>
  <dcterms:modified xsi:type="dcterms:W3CDTF">2014-10-13T08:46:43Z</dcterms:modified>
</cp:coreProperties>
</file>