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8192" windowHeight="11316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1" i="1" l="1"/>
  <c r="G19" i="1"/>
  <c r="G47" i="1"/>
  <c r="G5" i="1"/>
  <c r="G40" i="1" l="1"/>
  <c r="G71" i="1"/>
  <c r="G68" i="1"/>
  <c r="G63" i="1"/>
  <c r="G23" i="1"/>
  <c r="G42" i="1" l="1"/>
  <c r="G43" i="1"/>
  <c r="G32" i="1"/>
  <c r="G37" i="1"/>
  <c r="G36" i="1"/>
  <c r="G39" i="1"/>
  <c r="G24" i="1"/>
  <c r="G22" i="1"/>
  <c r="G12" i="1"/>
  <c r="G21" i="1"/>
  <c r="G33" i="1"/>
  <c r="G10" i="1"/>
  <c r="G16" i="1"/>
  <c r="G26" i="1" l="1"/>
  <c r="G70" i="1"/>
  <c r="G20" i="1"/>
  <c r="G18" i="1"/>
  <c r="G17" i="1"/>
  <c r="G15" i="1"/>
  <c r="G14" i="1"/>
  <c r="G67" i="1"/>
  <c r="G66" i="1"/>
  <c r="G65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6" i="1"/>
  <c r="G45" i="1"/>
  <c r="G38" i="1"/>
  <c r="G35" i="1"/>
  <c r="G34" i="1"/>
  <c r="G31" i="1"/>
  <c r="G30" i="1"/>
  <c r="G29" i="1"/>
  <c r="G28" i="1"/>
  <c r="G27" i="1"/>
  <c r="G9" i="1"/>
  <c r="G8" i="1"/>
  <c r="G6" i="1"/>
  <c r="G73" i="1" l="1"/>
  <c r="G74" i="1" s="1"/>
  <c r="G75" i="1" s="1"/>
</calcChain>
</file>

<file path=xl/sharedStrings.xml><?xml version="1.0" encoding="utf-8"?>
<sst xmlns="http://schemas.openxmlformats.org/spreadsheetml/2006/main" count="217" uniqueCount="159">
  <si>
    <t>Názov výrobku</t>
  </si>
  <si>
    <t>Cena spolu bez DPH</t>
  </si>
  <si>
    <t xml:space="preserve">Kvasnice </t>
  </si>
  <si>
    <t>ks</t>
  </si>
  <si>
    <t>kg</t>
  </si>
  <si>
    <t xml:space="preserve">            CHLIEB NEBALENÝ</t>
  </si>
  <si>
    <t xml:space="preserve">            BEŽNÉ PEČIVO</t>
  </si>
  <si>
    <t>Rožok štandard</t>
  </si>
  <si>
    <t xml:space="preserve">           OSTATNÉ</t>
  </si>
  <si>
    <t xml:space="preserve">Žemľa hladká  </t>
  </si>
  <si>
    <t>Chlieb konzumný rascový</t>
  </si>
  <si>
    <t>Chlieb zemiakový</t>
  </si>
  <si>
    <t>Chlieb BEVIT balený krájaný</t>
  </si>
  <si>
    <t>Chlieb toastový svetlý balený krájaný</t>
  </si>
  <si>
    <t>Pletenka  sypaná  rasca, soľ</t>
  </si>
  <si>
    <t xml:space="preserve">            JEMNÉ A CUKRÁRSKE PEČIVO</t>
  </si>
  <si>
    <t xml:space="preserve">             ZÁKUSKY</t>
  </si>
  <si>
    <t xml:space="preserve">            BANKETKY zákusky</t>
  </si>
  <si>
    <t>Laskonka</t>
  </si>
  <si>
    <t>Listové trubičky</t>
  </si>
  <si>
    <t>Listové slané tyčinky</t>
  </si>
  <si>
    <t>Venček</t>
  </si>
  <si>
    <t>Jadrový rohlík s kakaovým krémom</t>
  </si>
  <si>
    <t>Kokoska plnená</t>
  </si>
  <si>
    <t>Ananásová torta s kakovou polevou</t>
  </si>
  <si>
    <t>Čokoládová torta   rez</t>
  </si>
  <si>
    <t>Dobošový rez</t>
  </si>
  <si>
    <t>Kokosová roláda</t>
  </si>
  <si>
    <t>Čokoládová roláda</t>
  </si>
  <si>
    <t>Piškótová roláda</t>
  </si>
  <si>
    <t>Orechový rez</t>
  </si>
  <si>
    <t>Punčový rez</t>
  </si>
  <si>
    <t>Višňový rez</t>
  </si>
  <si>
    <t>Ovocný rez marhuľový</t>
  </si>
  <si>
    <t>Bratislavský rez</t>
  </si>
  <si>
    <t>Ovocný rez  jahoda</t>
  </si>
  <si>
    <t>Krémeš</t>
  </si>
  <si>
    <t>Francúzska kocka</t>
  </si>
  <si>
    <t>Karamelový veterník</t>
  </si>
  <si>
    <t>Uzol</t>
  </si>
  <si>
    <t>Rožok tmavý</t>
  </si>
  <si>
    <t xml:space="preserve">strúhanka </t>
  </si>
  <si>
    <t>Makovka</t>
  </si>
  <si>
    <t>Vianočka hrozienková</t>
  </si>
  <si>
    <t>Sladké pečivo</t>
  </si>
  <si>
    <t>Vianočka mramorová</t>
  </si>
  <si>
    <t>Bábovka mramorová</t>
  </si>
  <si>
    <t>Bratislavský závin s makovounáplňou</t>
  </si>
  <si>
    <t>Bratislavský závin s orechovou náplňou</t>
  </si>
  <si>
    <t>Chlieb toastový tmavý balený krájaný</t>
  </si>
  <si>
    <t>Rožok grahamový</t>
  </si>
  <si>
    <t>Veka na chlebíčky  balená krájaná</t>
  </si>
  <si>
    <t xml:space="preserve">Večka tvarohová  </t>
  </si>
  <si>
    <t xml:space="preserve">Šiška čokoládová </t>
  </si>
  <si>
    <t>Šiška marmeládová</t>
  </si>
  <si>
    <t xml:space="preserve">Linecké pečivo trené s marmeládou </t>
  </si>
  <si>
    <t>Croisant čokoládový</t>
  </si>
  <si>
    <t>Chlieb bezlepkový</t>
  </si>
  <si>
    <t xml:space="preserve"> bal</t>
  </si>
  <si>
    <t>bezlepkové pečivo bal 2 ks</t>
  </si>
  <si>
    <t>Slávnostná torta čokoládová</t>
  </si>
  <si>
    <t>Torta  ananásová</t>
  </si>
  <si>
    <t>banketka svetlá</t>
  </si>
  <si>
    <t>banketka tmavá</t>
  </si>
  <si>
    <t>Večka jablkovo maková</t>
  </si>
  <si>
    <t>Šatka marmeládová</t>
  </si>
  <si>
    <t xml:space="preserve">ks </t>
  </si>
  <si>
    <t>Šatka tvarohová</t>
  </si>
  <si>
    <t xml:space="preserve">               TORTY</t>
  </si>
  <si>
    <t>oškvarkový pagáčik</t>
  </si>
  <si>
    <t>Pekárske a cukrárske výrobky</t>
  </si>
  <si>
    <r>
      <t xml:space="preserve">            </t>
    </r>
    <r>
      <rPr>
        <b/>
        <sz val="12"/>
        <color theme="1"/>
        <rFont val="Times New Roman"/>
        <family val="1"/>
        <charset val="238"/>
      </rPr>
      <t>BALENÝ KRÁJANÝ  CHLIEB</t>
    </r>
  </si>
  <si>
    <t>Hmot. v gr</t>
  </si>
  <si>
    <t>Merná jednotka</t>
  </si>
  <si>
    <t>Cena za MJ bez DPH</t>
  </si>
  <si>
    <t>Predpokladané množstvo</t>
  </si>
  <si>
    <t>Cena celkom bez DPH</t>
  </si>
  <si>
    <t>P.č.</t>
  </si>
  <si>
    <t>1.</t>
  </si>
  <si>
    <t>2.</t>
  </si>
  <si>
    <t>3.</t>
  </si>
  <si>
    <t>4.</t>
  </si>
  <si>
    <t>5.</t>
  </si>
  <si>
    <t>7.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</si>
  <si>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</si>
  <si>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</si>
  <si>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</si>
  <si>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</si>
  <si>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</si>
  <si>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</si>
  <si>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</si>
  <si>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</si>
  <si>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</si>
  <si>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</si>
  <si>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</si>
  <si>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</si>
  <si>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</si>
  <si>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</si>
  <si>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</si>
  <si>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</si>
  <si>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</si>
  <si>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</si>
  <si>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</si>
  <si>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</si>
  <si>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</si>
  <si>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</si>
  <si>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</si>
  <si>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</si>
  <si>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</si>
  <si>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</si>
  <si>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</si>
  <si>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</si>
  <si>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</si>
  <si>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</si>
  <si>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</si>
  <si>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</si>
  <si>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</si>
  <si>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</si>
  <si>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</si>
  <si>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</si>
  <si>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</si>
  <si>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</si>
  <si>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</si>
  <si>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</si>
  <si>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</si>
  <si>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</si>
  <si>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</si>
  <si>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</si>
  <si>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</si>
  <si>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</si>
  <si>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</si>
  <si>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</si>
  <si>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</si>
  <si>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</si>
  <si>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</si>
  <si>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</si>
  <si>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</si>
  <si>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</si>
  <si>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DPH 20%</t>
  </si>
  <si>
    <t>Cena celkom s DPH</t>
  </si>
  <si>
    <t xml:space="preserve">          Príloha č. 1 k č.p.: PA-ETÚ-333-002/2013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</si>
  <si>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</si>
  <si>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</si>
  <si>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</si>
  <si>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</si>
  <si>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</si>
  <si>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</si>
  <si>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</si>
  <si>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</si>
  <si>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</si>
  <si>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</si>
  <si>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</si>
  <si>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</si>
  <si>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</si>
  <si>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</si>
  <si>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 xml:space="preserve">                                                                                                    Podpis, pečiatka</t>
  </si>
  <si>
    <t xml:space="preserve">Uvedené množstvá sú orientačné a slúžia na porovanie jednotkových cien referenčných položiek a </t>
  </si>
  <si>
    <t xml:space="preserve">na vyhodnotenie cenových ponúk. </t>
  </si>
  <si>
    <t>bal.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</si>
</sst>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" xfId="0" applyFont="1" applyFill="1" applyBorder="1"/>
    <xf numFmtId="0" fontId="4" fillId="0" borderId="0" xfId="0" applyFont="1"/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0" fontId="4" fillId="0" borderId="17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19" xfId="0" applyFont="1" applyBorder="1" applyAlignment="1"/>
    <xf numFmtId="0" fontId="5" fillId="0" borderId="20" xfId="0" applyFont="1" applyBorder="1" applyAlignment="1"/>
    <xf numFmtId="0" fontId="5" fillId="0" borderId="21" xfId="0" applyFont="1" applyBorder="1" applyAlignment="1"/>
    <xf numFmtId="0" fontId="3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0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Border="1"/>
    <xf numFmtId="164" fontId="2" fillId="0" borderId="0" xfId="0" applyNumberFormat="1" applyFont="1" applyAlignment="1">
      <alignment horizontal="right" vertical="center"/>
    </xf>
    <xf numFmtId="0" fontId="3" fillId="0" borderId="16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abSelected="1" topLeftCell="A49" workbookViewId="0">
      <selection activeCell="M68" sqref="M68"/>
    </sheetView>
  </sheetViews>
  <sheetFormatPr defaultRowHeight="14.4" x14ac:dyDescent="0.3"/>
  <cols>
    <col min="1" max="1" width="4.21875" style="17" customWidth="1"/>
    <col min="2" max="2" width="35.5546875" customWidth="1"/>
    <col min="3" max="3" width="7.6640625" style="27" customWidth="1"/>
    <col min="4" max="4" width="6.6640625" style="27" customWidth="1"/>
    <col min="5" max="5" width="8.6640625" style="30" customWidth="1"/>
    <col min="6" max="6" width="10.33203125" style="27" customWidth="1"/>
    <col min="7" max="7" width="13.109375" style="30" customWidth="1"/>
  </cols>
  <sheetData>
    <row r="1" spans="1:11" x14ac:dyDescent="0.3">
      <c r="A1" s="18"/>
      <c r="B1" s="3"/>
      <c r="C1" s="62" t="s">
        <v>140</v>
      </c>
      <c r="D1" s="62"/>
      <c r="E1" s="62"/>
      <c r="F1" s="62"/>
      <c r="G1" s="62"/>
    </row>
    <row r="2" spans="1:11" ht="16.2" thickBot="1" x14ac:dyDescent="0.35">
      <c r="A2" s="18"/>
      <c r="B2" s="12" t="s">
        <v>70</v>
      </c>
      <c r="C2" s="18"/>
      <c r="D2" s="18"/>
      <c r="E2" s="31"/>
      <c r="F2" s="18"/>
      <c r="G2" s="31"/>
    </row>
    <row r="3" spans="1:11" ht="41.25" customHeight="1" thickBot="1" x14ac:dyDescent="0.35">
      <c r="A3" s="19" t="s">
        <v>77</v>
      </c>
      <c r="B3" s="14" t="s">
        <v>0</v>
      </c>
      <c r="C3" s="13" t="s">
        <v>72</v>
      </c>
      <c r="D3" s="13" t="s">
        <v>73</v>
      </c>
      <c r="E3" s="25" t="s">
        <v>74</v>
      </c>
      <c r="F3" s="13" t="s">
        <v>75</v>
      </c>
      <c r="G3" s="26" t="s">
        <v>76</v>
      </c>
      <c r="K3" s="2"/>
    </row>
    <row r="4" spans="1:11" ht="16.2" thickBot="1" x14ac:dyDescent="0.35">
      <c r="A4" s="40" t="s">
        <v>5</v>
      </c>
      <c r="B4" s="38"/>
      <c r="C4" s="38"/>
      <c r="D4" s="38"/>
      <c r="E4" s="38"/>
      <c r="F4" s="38"/>
      <c r="G4" s="41"/>
    </row>
    <row r="5" spans="1:11" x14ac:dyDescent="0.3">
      <c r="A5" s="20" t="s">
        <v>78</v>
      </c>
      <c r="B5" s="6" t="s">
        <v>10</v>
      </c>
      <c r="C5" s="28">
        <v>900</v>
      </c>
      <c r="D5" s="28" t="s">
        <v>3</v>
      </c>
      <c r="E5" s="32">
        <v>0</v>
      </c>
      <c r="F5" s="28">
        <v>6000</v>
      </c>
      <c r="G5" s="35">
        <f>SUM(E5*F5)</f>
        <v>0</v>
      </c>
    </row>
    <row r="6" spans="1:11" ht="15" thickBot="1" x14ac:dyDescent="0.35">
      <c r="A6" s="45" t="s">
        <v>79</v>
      </c>
      <c r="B6" s="10" t="s">
        <v>11</v>
      </c>
      <c r="C6" s="46">
        <v>900</v>
      </c>
      <c r="D6" s="46" t="s">
        <v>3</v>
      </c>
      <c r="E6" s="47">
        <v>0</v>
      </c>
      <c r="F6" s="46">
        <v>500</v>
      </c>
      <c r="G6" s="48">
        <f t="shared" ref="G6:G65" si="0">SUM(E6*F6)</f>
        <v>0</v>
      </c>
    </row>
    <row r="7" spans="1:11" ht="16.2" thickBot="1" x14ac:dyDescent="0.35">
      <c r="A7" s="51" t="s">
        <v>71</v>
      </c>
      <c r="B7" s="52"/>
      <c r="C7" s="52"/>
      <c r="D7" s="52"/>
      <c r="E7" s="52"/>
      <c r="F7" s="52"/>
      <c r="G7" s="53"/>
    </row>
    <row r="8" spans="1:11" x14ac:dyDescent="0.3">
      <c r="A8" s="20" t="s">
        <v>80</v>
      </c>
      <c r="B8" s="6" t="s">
        <v>12</v>
      </c>
      <c r="C8" s="28">
        <v>900</v>
      </c>
      <c r="D8" s="28" t="s">
        <v>3</v>
      </c>
      <c r="E8" s="32">
        <v>0</v>
      </c>
      <c r="F8" s="28">
        <v>500</v>
      </c>
      <c r="G8" s="35">
        <f t="shared" si="0"/>
        <v>0</v>
      </c>
    </row>
    <row r="9" spans="1:11" x14ac:dyDescent="0.3">
      <c r="A9" s="21" t="s">
        <v>81</v>
      </c>
      <c r="B9" s="8" t="s">
        <v>13</v>
      </c>
      <c r="C9" s="22">
        <v>500</v>
      </c>
      <c r="D9" s="22" t="s">
        <v>3</v>
      </c>
      <c r="E9" s="33">
        <v>0</v>
      </c>
      <c r="F9" s="22">
        <v>100</v>
      </c>
      <c r="G9" s="36">
        <f t="shared" si="0"/>
        <v>0</v>
      </c>
    </row>
    <row r="10" spans="1:11" x14ac:dyDescent="0.3">
      <c r="A10" s="21" t="s">
        <v>82</v>
      </c>
      <c r="B10" s="8" t="s">
        <v>51</v>
      </c>
      <c r="C10" s="22">
        <v>350</v>
      </c>
      <c r="D10" s="22" t="s">
        <v>3</v>
      </c>
      <c r="E10" s="33">
        <v>0</v>
      </c>
      <c r="F10" s="22">
        <v>100</v>
      </c>
      <c r="G10" s="36">
        <f t="shared" si="0"/>
        <v>0</v>
      </c>
    </row>
    <row r="11" spans="1:11" x14ac:dyDescent="0.3">
      <c r="A11" s="21" t="s">
        <v>84</v>
      </c>
      <c r="B11" s="8" t="s">
        <v>57</v>
      </c>
      <c r="C11" s="22">
        <v>400</v>
      </c>
      <c r="D11" s="22" t="s">
        <v>3</v>
      </c>
      <c r="E11" s="33">
        <v>0</v>
      </c>
      <c r="F11" s="22">
        <v>10</v>
      </c>
      <c r="G11" s="36">
        <f t="shared" si="0"/>
        <v>0</v>
      </c>
    </row>
    <row r="12" spans="1:11" ht="15" thickBot="1" x14ac:dyDescent="0.35">
      <c r="A12" s="45" t="s">
        <v>83</v>
      </c>
      <c r="B12" s="10" t="s">
        <v>49</v>
      </c>
      <c r="C12" s="46">
        <v>500</v>
      </c>
      <c r="D12" s="46" t="s">
        <v>3</v>
      </c>
      <c r="E12" s="47">
        <v>0</v>
      </c>
      <c r="F12" s="46">
        <v>100</v>
      </c>
      <c r="G12" s="48">
        <f t="shared" ref="G12" si="1">SUM(E12*F12)</f>
        <v>0</v>
      </c>
    </row>
    <row r="13" spans="1:11" ht="16.2" thickBot="1" x14ac:dyDescent="0.35">
      <c r="A13" s="42" t="s">
        <v>6</v>
      </c>
      <c r="B13" s="43"/>
      <c r="C13" s="43"/>
      <c r="D13" s="43"/>
      <c r="E13" s="43"/>
      <c r="F13" s="43"/>
      <c r="G13" s="44"/>
    </row>
    <row r="14" spans="1:11" x14ac:dyDescent="0.3">
      <c r="A14" s="20" t="s">
        <v>85</v>
      </c>
      <c r="B14" s="6" t="s">
        <v>7</v>
      </c>
      <c r="C14" s="28">
        <v>40</v>
      </c>
      <c r="D14" s="28" t="s">
        <v>3</v>
      </c>
      <c r="E14" s="32">
        <v>0</v>
      </c>
      <c r="F14" s="28">
        <v>25000</v>
      </c>
      <c r="G14" s="35">
        <f>SUM(E14*F14)</f>
        <v>0</v>
      </c>
    </row>
    <row r="15" spans="1:11" x14ac:dyDescent="0.3">
      <c r="A15" s="21" t="s">
        <v>86</v>
      </c>
      <c r="B15" s="8" t="s">
        <v>40</v>
      </c>
      <c r="C15" s="22">
        <v>50</v>
      </c>
      <c r="D15" s="22" t="s">
        <v>3</v>
      </c>
      <c r="E15" s="33">
        <v>0</v>
      </c>
      <c r="F15" s="22">
        <v>500</v>
      </c>
      <c r="G15" s="36">
        <f t="shared" ref="G15:G21" si="2">SUM(E15*F15)</f>
        <v>0</v>
      </c>
    </row>
    <row r="16" spans="1:11" x14ac:dyDescent="0.3">
      <c r="A16" s="21" t="s">
        <v>87</v>
      </c>
      <c r="B16" s="8" t="s">
        <v>50</v>
      </c>
      <c r="C16" s="22">
        <v>60</v>
      </c>
      <c r="D16" s="22" t="s">
        <v>3</v>
      </c>
      <c r="E16" s="33">
        <v>0</v>
      </c>
      <c r="F16" s="22">
        <v>7000</v>
      </c>
      <c r="G16" s="36">
        <f t="shared" si="2"/>
        <v>0</v>
      </c>
    </row>
    <row r="17" spans="1:7" x14ac:dyDescent="0.3">
      <c r="A17" s="21" t="s">
        <v>88</v>
      </c>
      <c r="B17" s="8" t="s">
        <v>9</v>
      </c>
      <c r="C17" s="22">
        <v>50</v>
      </c>
      <c r="D17" s="22" t="s">
        <v>3</v>
      </c>
      <c r="E17" s="33">
        <v>0</v>
      </c>
      <c r="F17" s="22">
        <v>4000</v>
      </c>
      <c r="G17" s="36">
        <f t="shared" si="2"/>
        <v>0</v>
      </c>
    </row>
    <row r="18" spans="1:7" x14ac:dyDescent="0.3">
      <c r="A18" s="21" t="s">
        <v>89</v>
      </c>
      <c r="B18" s="8" t="s">
        <v>9</v>
      </c>
      <c r="C18" s="22">
        <v>90</v>
      </c>
      <c r="D18" s="22" t="s">
        <v>3</v>
      </c>
      <c r="E18" s="33">
        <v>0</v>
      </c>
      <c r="F18" s="22">
        <v>2000</v>
      </c>
      <c r="G18" s="36">
        <f t="shared" si="2"/>
        <v>0</v>
      </c>
    </row>
    <row r="19" spans="1:7" x14ac:dyDescent="0.3">
      <c r="A19" s="21" t="s">
        <v>90</v>
      </c>
      <c r="B19" s="8" t="s">
        <v>14</v>
      </c>
      <c r="C19" s="22">
        <v>100</v>
      </c>
      <c r="D19" s="22" t="s">
        <v>3</v>
      </c>
      <c r="E19" s="33">
        <v>0</v>
      </c>
      <c r="F19" s="22">
        <v>2700</v>
      </c>
      <c r="G19" s="36">
        <f t="shared" si="2"/>
        <v>0</v>
      </c>
    </row>
    <row r="20" spans="1:7" x14ac:dyDescent="0.3">
      <c r="A20" s="21" t="s">
        <v>91</v>
      </c>
      <c r="B20" s="11" t="s">
        <v>39</v>
      </c>
      <c r="C20" s="22">
        <v>90</v>
      </c>
      <c r="D20" s="22" t="s">
        <v>3</v>
      </c>
      <c r="E20" s="33">
        <v>0</v>
      </c>
      <c r="F20" s="22">
        <v>2000</v>
      </c>
      <c r="G20" s="36">
        <f t="shared" si="2"/>
        <v>0</v>
      </c>
    </row>
    <row r="21" spans="1:7" x14ac:dyDescent="0.3">
      <c r="A21" s="21" t="s">
        <v>92</v>
      </c>
      <c r="B21" s="11" t="s">
        <v>59</v>
      </c>
      <c r="C21" s="22">
        <v>100</v>
      </c>
      <c r="D21" s="22" t="s">
        <v>58</v>
      </c>
      <c r="E21" s="33">
        <v>0</v>
      </c>
      <c r="F21" s="22">
        <v>2000</v>
      </c>
      <c r="G21" s="36">
        <f t="shared" si="2"/>
        <v>0</v>
      </c>
    </row>
    <row r="22" spans="1:7" x14ac:dyDescent="0.3">
      <c r="A22" s="21" t="s">
        <v>93</v>
      </c>
      <c r="B22" s="11" t="s">
        <v>63</v>
      </c>
      <c r="C22" s="22">
        <v>25</v>
      </c>
      <c r="D22" s="22" t="s">
        <v>3</v>
      </c>
      <c r="E22" s="33">
        <v>0</v>
      </c>
      <c r="F22" s="22">
        <v>1000</v>
      </c>
      <c r="G22" s="36">
        <f>SUM(E22*F22)</f>
        <v>0</v>
      </c>
    </row>
    <row r="23" spans="1:7" x14ac:dyDescent="0.3">
      <c r="A23" s="21" t="s">
        <v>94</v>
      </c>
      <c r="B23" s="8" t="s">
        <v>62</v>
      </c>
      <c r="C23" s="22">
        <v>25</v>
      </c>
      <c r="D23" s="22" t="s">
        <v>3</v>
      </c>
      <c r="E23" s="33">
        <v>0</v>
      </c>
      <c r="F23" s="22">
        <v>1000</v>
      </c>
      <c r="G23" s="36">
        <f>SUM(E23*F23)</f>
        <v>0</v>
      </c>
    </row>
    <row r="24" spans="1:7" ht="15" thickBot="1" x14ac:dyDescent="0.35">
      <c r="A24" s="45" t="s">
        <v>95</v>
      </c>
      <c r="B24" s="10" t="s">
        <v>69</v>
      </c>
      <c r="C24" s="46">
        <v>50</v>
      </c>
      <c r="D24" s="46" t="s">
        <v>3</v>
      </c>
      <c r="E24" s="47">
        <v>0</v>
      </c>
      <c r="F24" s="46">
        <v>1000</v>
      </c>
      <c r="G24" s="48">
        <f>SUM(E24*F24)</f>
        <v>0</v>
      </c>
    </row>
    <row r="25" spans="1:7" ht="16.2" thickBot="1" x14ac:dyDescent="0.35">
      <c r="A25" s="42" t="s">
        <v>15</v>
      </c>
      <c r="B25" s="43"/>
      <c r="C25" s="43"/>
      <c r="D25" s="43"/>
      <c r="E25" s="43"/>
      <c r="F25" s="43"/>
      <c r="G25" s="44"/>
    </row>
    <row r="26" spans="1:7" x14ac:dyDescent="0.3">
      <c r="A26" s="49" t="s">
        <v>96</v>
      </c>
      <c r="B26" s="5" t="s">
        <v>42</v>
      </c>
      <c r="C26" s="28">
        <v>80</v>
      </c>
      <c r="D26" s="28" t="s">
        <v>3</v>
      </c>
      <c r="E26" s="32">
        <v>0</v>
      </c>
      <c r="F26" s="28">
        <v>1000</v>
      </c>
      <c r="G26" s="35">
        <f t="shared" si="0"/>
        <v>0</v>
      </c>
    </row>
    <row r="27" spans="1:7" x14ac:dyDescent="0.3">
      <c r="A27" s="50" t="s">
        <v>97</v>
      </c>
      <c r="B27" s="7" t="s">
        <v>44</v>
      </c>
      <c r="C27" s="22">
        <v>46</v>
      </c>
      <c r="D27" s="22" t="s">
        <v>3</v>
      </c>
      <c r="E27" s="33">
        <v>0</v>
      </c>
      <c r="F27" s="22">
        <v>2700</v>
      </c>
      <c r="G27" s="36">
        <f t="shared" si="0"/>
        <v>0</v>
      </c>
    </row>
    <row r="28" spans="1:7" x14ac:dyDescent="0.3">
      <c r="A28" s="50" t="s">
        <v>98</v>
      </c>
      <c r="B28" s="7" t="s">
        <v>43</v>
      </c>
      <c r="C28" s="22">
        <v>350</v>
      </c>
      <c r="D28" s="22" t="s">
        <v>3</v>
      </c>
      <c r="E28" s="33">
        <v>0</v>
      </c>
      <c r="F28" s="22">
        <v>900</v>
      </c>
      <c r="G28" s="36">
        <f t="shared" si="0"/>
        <v>0</v>
      </c>
    </row>
    <row r="29" spans="1:7" x14ac:dyDescent="0.3">
      <c r="A29" s="50" t="s">
        <v>99</v>
      </c>
      <c r="B29" s="7" t="s">
        <v>45</v>
      </c>
      <c r="C29" s="22">
        <v>200</v>
      </c>
      <c r="D29" s="22" t="s">
        <v>3</v>
      </c>
      <c r="E29" s="33">
        <v>0</v>
      </c>
      <c r="F29" s="22">
        <v>900</v>
      </c>
      <c r="G29" s="36">
        <f t="shared" si="0"/>
        <v>0</v>
      </c>
    </row>
    <row r="30" spans="1:7" x14ac:dyDescent="0.3">
      <c r="A30" s="50" t="s">
        <v>100</v>
      </c>
      <c r="B30" s="7" t="s">
        <v>46</v>
      </c>
      <c r="C30" s="22">
        <v>120</v>
      </c>
      <c r="D30" s="22" t="s">
        <v>3</v>
      </c>
      <c r="E30" s="33">
        <v>0</v>
      </c>
      <c r="F30" s="22">
        <v>800</v>
      </c>
      <c r="G30" s="36">
        <f t="shared" si="0"/>
        <v>0</v>
      </c>
    </row>
    <row r="31" spans="1:7" x14ac:dyDescent="0.3">
      <c r="A31" s="50" t="s">
        <v>101</v>
      </c>
      <c r="B31" s="7" t="s">
        <v>47</v>
      </c>
      <c r="C31" s="22">
        <v>350</v>
      </c>
      <c r="D31" s="22" t="s">
        <v>3</v>
      </c>
      <c r="E31" s="33">
        <v>0</v>
      </c>
      <c r="F31" s="22">
        <v>800</v>
      </c>
      <c r="G31" s="36">
        <f t="shared" si="0"/>
        <v>0</v>
      </c>
    </row>
    <row r="32" spans="1:7" x14ac:dyDescent="0.3">
      <c r="A32" s="50" t="s">
        <v>102</v>
      </c>
      <c r="B32" s="7" t="s">
        <v>48</v>
      </c>
      <c r="C32" s="22">
        <v>350</v>
      </c>
      <c r="D32" s="22" t="s">
        <v>3</v>
      </c>
      <c r="E32" s="33">
        <v>0</v>
      </c>
      <c r="F32" s="22">
        <v>250</v>
      </c>
      <c r="G32" s="36">
        <f>SUM(E32*F32)</f>
        <v>0</v>
      </c>
    </row>
    <row r="33" spans="1:7" x14ac:dyDescent="0.3">
      <c r="A33" s="50" t="s">
        <v>103</v>
      </c>
      <c r="B33" s="7" t="s">
        <v>52</v>
      </c>
      <c r="C33" s="22">
        <v>80</v>
      </c>
      <c r="D33" s="22" t="s">
        <v>3</v>
      </c>
      <c r="E33" s="33">
        <v>0</v>
      </c>
      <c r="F33" s="22">
        <v>300</v>
      </c>
      <c r="G33" s="36">
        <f>SUM(E33*F33)</f>
        <v>0</v>
      </c>
    </row>
    <row r="34" spans="1:7" x14ac:dyDescent="0.3">
      <c r="A34" s="50" t="s">
        <v>104</v>
      </c>
      <c r="B34" s="7" t="s">
        <v>64</v>
      </c>
      <c r="C34" s="22">
        <v>80</v>
      </c>
      <c r="D34" s="22" t="s">
        <v>3</v>
      </c>
      <c r="E34" s="33">
        <v>0</v>
      </c>
      <c r="F34" s="22">
        <v>300</v>
      </c>
      <c r="G34" s="36">
        <f t="shared" si="0"/>
        <v>0</v>
      </c>
    </row>
    <row r="35" spans="1:7" x14ac:dyDescent="0.3">
      <c r="A35" s="50" t="s">
        <v>105</v>
      </c>
      <c r="B35" s="7" t="s">
        <v>53</v>
      </c>
      <c r="C35" s="22">
        <v>50</v>
      </c>
      <c r="D35" s="22" t="s">
        <v>3</v>
      </c>
      <c r="E35" s="33">
        <v>0</v>
      </c>
      <c r="F35" s="22">
        <v>300</v>
      </c>
      <c r="G35" s="36">
        <f t="shared" si="0"/>
        <v>0</v>
      </c>
    </row>
    <row r="36" spans="1:7" x14ac:dyDescent="0.3">
      <c r="A36" s="50" t="s">
        <v>106</v>
      </c>
      <c r="B36" s="7" t="s">
        <v>54</v>
      </c>
      <c r="C36" s="22">
        <v>50</v>
      </c>
      <c r="D36" s="22" t="s">
        <v>3</v>
      </c>
      <c r="E36" s="33">
        <v>0</v>
      </c>
      <c r="F36" s="22">
        <v>300</v>
      </c>
      <c r="G36" s="36">
        <f>SUM(E36*F36)</f>
        <v>0</v>
      </c>
    </row>
    <row r="37" spans="1:7" x14ac:dyDescent="0.3">
      <c r="A37" s="50" t="s">
        <v>107</v>
      </c>
      <c r="B37" s="7" t="s">
        <v>55</v>
      </c>
      <c r="C37" s="22">
        <v>500</v>
      </c>
      <c r="D37" s="22" t="s">
        <v>3</v>
      </c>
      <c r="E37" s="33">
        <v>0</v>
      </c>
      <c r="F37" s="22">
        <v>200</v>
      </c>
      <c r="G37" s="36">
        <f>SUM(E37*F37)</f>
        <v>0</v>
      </c>
    </row>
    <row r="38" spans="1:7" x14ac:dyDescent="0.3">
      <c r="A38" s="50" t="s">
        <v>108</v>
      </c>
      <c r="B38" s="7" t="s">
        <v>56</v>
      </c>
      <c r="C38" s="22">
        <v>80</v>
      </c>
      <c r="D38" s="22" t="s">
        <v>3</v>
      </c>
      <c r="E38" s="33">
        <v>0</v>
      </c>
      <c r="F38" s="22">
        <v>200</v>
      </c>
      <c r="G38" s="36">
        <f t="shared" si="0"/>
        <v>0</v>
      </c>
    </row>
    <row r="39" spans="1:7" x14ac:dyDescent="0.3">
      <c r="A39" s="50" t="s">
        <v>109</v>
      </c>
      <c r="B39" s="7" t="s">
        <v>65</v>
      </c>
      <c r="C39" s="22">
        <v>60</v>
      </c>
      <c r="D39" s="22" t="s">
        <v>66</v>
      </c>
      <c r="E39" s="33">
        <v>0</v>
      </c>
      <c r="F39" s="22">
        <v>600</v>
      </c>
      <c r="G39" s="36">
        <f t="shared" si="0"/>
        <v>0</v>
      </c>
    </row>
    <row r="40" spans="1:7" ht="15" thickBot="1" x14ac:dyDescent="0.35">
      <c r="A40" s="50" t="s">
        <v>110</v>
      </c>
      <c r="B40" s="9" t="s">
        <v>67</v>
      </c>
      <c r="C40" s="46">
        <v>60</v>
      </c>
      <c r="D40" s="46" t="s">
        <v>3</v>
      </c>
      <c r="E40" s="47">
        <v>0</v>
      </c>
      <c r="F40" s="46">
        <v>600</v>
      </c>
      <c r="G40" s="48">
        <f>SUM(E40*F40)</f>
        <v>0</v>
      </c>
    </row>
    <row r="41" spans="1:7" ht="16.2" thickBot="1" x14ac:dyDescent="0.35">
      <c r="A41" s="39" t="s">
        <v>68</v>
      </c>
      <c r="B41" s="43"/>
      <c r="C41" s="43"/>
      <c r="D41" s="43"/>
      <c r="E41" s="43"/>
      <c r="F41" s="43"/>
      <c r="G41" s="44"/>
    </row>
    <row r="42" spans="1:7" x14ac:dyDescent="0.3">
      <c r="A42" s="20" t="s">
        <v>111</v>
      </c>
      <c r="B42" s="6" t="s">
        <v>60</v>
      </c>
      <c r="C42" s="28">
        <v>1800</v>
      </c>
      <c r="D42" s="28" t="s">
        <v>3</v>
      </c>
      <c r="E42" s="32">
        <v>0</v>
      </c>
      <c r="F42" s="28">
        <v>10</v>
      </c>
      <c r="G42" s="35">
        <f>SUM(E42*F42)</f>
        <v>0</v>
      </c>
    </row>
    <row r="43" spans="1:7" ht="15" thickBot="1" x14ac:dyDescent="0.35">
      <c r="A43" s="45" t="s">
        <v>112</v>
      </c>
      <c r="B43" s="10" t="s">
        <v>61</v>
      </c>
      <c r="C43" s="46">
        <v>1600</v>
      </c>
      <c r="D43" s="46" t="s">
        <v>3</v>
      </c>
      <c r="E43" s="47">
        <v>0</v>
      </c>
      <c r="F43" s="46">
        <v>10</v>
      </c>
      <c r="G43" s="48">
        <f>SUM(E43*F43)</f>
        <v>0</v>
      </c>
    </row>
    <row r="44" spans="1:7" ht="16.2" thickBot="1" x14ac:dyDescent="0.35">
      <c r="A44" s="42" t="s">
        <v>16</v>
      </c>
      <c r="B44" s="43"/>
      <c r="C44" s="43"/>
      <c r="D44" s="43"/>
      <c r="E44" s="43"/>
      <c r="F44" s="43"/>
      <c r="G44" s="44"/>
    </row>
    <row r="45" spans="1:7" x14ac:dyDescent="0.3">
      <c r="A45" s="20" t="s">
        <v>113</v>
      </c>
      <c r="B45" s="6" t="s">
        <v>21</v>
      </c>
      <c r="C45" s="28">
        <v>35</v>
      </c>
      <c r="D45" s="28" t="s">
        <v>3</v>
      </c>
      <c r="E45" s="32">
        <v>0</v>
      </c>
      <c r="F45" s="28">
        <v>100</v>
      </c>
      <c r="G45" s="35">
        <f t="shared" si="0"/>
        <v>0</v>
      </c>
    </row>
    <row r="46" spans="1:7" x14ac:dyDescent="0.3">
      <c r="A46" s="21" t="s">
        <v>114</v>
      </c>
      <c r="B46" s="8" t="s">
        <v>22</v>
      </c>
      <c r="C46" s="22">
        <v>40</v>
      </c>
      <c r="D46" s="22" t="s">
        <v>3</v>
      </c>
      <c r="E46" s="33">
        <v>0</v>
      </c>
      <c r="F46" s="22">
        <v>100</v>
      </c>
      <c r="G46" s="36">
        <f t="shared" si="0"/>
        <v>0</v>
      </c>
    </row>
    <row r="47" spans="1:7" x14ac:dyDescent="0.3">
      <c r="A47" s="21" t="s">
        <v>115</v>
      </c>
      <c r="B47" s="8" t="s">
        <v>23</v>
      </c>
      <c r="C47" s="22">
        <v>60</v>
      </c>
      <c r="D47" s="22" t="s">
        <v>3</v>
      </c>
      <c r="E47" s="33">
        <v>0</v>
      </c>
      <c r="F47" s="22">
        <v>100</v>
      </c>
      <c r="G47" s="36">
        <f t="shared" si="0"/>
        <v>0</v>
      </c>
    </row>
    <row r="48" spans="1:7" x14ac:dyDescent="0.3">
      <c r="A48" s="21" t="s">
        <v>116</v>
      </c>
      <c r="B48" s="8" t="s">
        <v>18</v>
      </c>
      <c r="C48" s="22">
        <v>40</v>
      </c>
      <c r="D48" s="22" t="s">
        <v>3</v>
      </c>
      <c r="E48" s="33">
        <v>0</v>
      </c>
      <c r="F48" s="22">
        <v>100</v>
      </c>
      <c r="G48" s="36">
        <f t="shared" si="0"/>
        <v>0</v>
      </c>
    </row>
    <row r="49" spans="1:7" x14ac:dyDescent="0.3">
      <c r="A49" s="21" t="s">
        <v>117</v>
      </c>
      <c r="B49" s="8" t="s">
        <v>24</v>
      </c>
      <c r="C49" s="22">
        <v>80</v>
      </c>
      <c r="D49" s="22" t="s">
        <v>3</v>
      </c>
      <c r="E49" s="33">
        <v>0</v>
      </c>
      <c r="F49" s="22">
        <v>100</v>
      </c>
      <c r="G49" s="36">
        <f t="shared" si="0"/>
        <v>0</v>
      </c>
    </row>
    <row r="50" spans="1:7" x14ac:dyDescent="0.3">
      <c r="A50" s="21" t="s">
        <v>118</v>
      </c>
      <c r="B50" s="8" t="s">
        <v>25</v>
      </c>
      <c r="C50" s="22">
        <v>50</v>
      </c>
      <c r="D50" s="22" t="s">
        <v>3</v>
      </c>
      <c r="E50" s="33">
        <v>0</v>
      </c>
      <c r="F50" s="22">
        <v>100</v>
      </c>
      <c r="G50" s="36">
        <f t="shared" si="0"/>
        <v>0</v>
      </c>
    </row>
    <row r="51" spans="1:7" x14ac:dyDescent="0.3">
      <c r="A51" s="21" t="s">
        <v>119</v>
      </c>
      <c r="B51" s="8" t="s">
        <v>26</v>
      </c>
      <c r="C51" s="22">
        <v>50</v>
      </c>
      <c r="D51" s="22" t="s">
        <v>3</v>
      </c>
      <c r="E51" s="33">
        <v>0</v>
      </c>
      <c r="F51" s="22">
        <v>100</v>
      </c>
      <c r="G51" s="36">
        <f t="shared" si="0"/>
        <v>0</v>
      </c>
    </row>
    <row r="52" spans="1:7" x14ac:dyDescent="0.3">
      <c r="A52" s="21" t="s">
        <v>120</v>
      </c>
      <c r="B52" s="8" t="s">
        <v>27</v>
      </c>
      <c r="C52" s="22">
        <v>50</v>
      </c>
      <c r="D52" s="22" t="s">
        <v>3</v>
      </c>
      <c r="E52" s="33">
        <v>0</v>
      </c>
      <c r="F52" s="22">
        <v>100</v>
      </c>
      <c r="G52" s="36">
        <f t="shared" si="0"/>
        <v>0</v>
      </c>
    </row>
    <row r="53" spans="1:7" x14ac:dyDescent="0.3">
      <c r="A53" s="21" t="s">
        <v>121</v>
      </c>
      <c r="B53" s="8" t="s">
        <v>28</v>
      </c>
      <c r="C53" s="22">
        <v>50</v>
      </c>
      <c r="D53" s="22" t="s">
        <v>3</v>
      </c>
      <c r="E53" s="33">
        <v>0</v>
      </c>
      <c r="F53" s="22">
        <v>100</v>
      </c>
      <c r="G53" s="36">
        <f t="shared" si="0"/>
        <v>0</v>
      </c>
    </row>
    <row r="54" spans="1:7" x14ac:dyDescent="0.3">
      <c r="A54" s="21" t="s">
        <v>122</v>
      </c>
      <c r="B54" s="8" t="s">
        <v>29</v>
      </c>
      <c r="C54" s="22">
        <v>50</v>
      </c>
      <c r="D54" s="22" t="s">
        <v>3</v>
      </c>
      <c r="E54" s="33">
        <v>0</v>
      </c>
      <c r="F54" s="22">
        <v>100</v>
      </c>
      <c r="G54" s="36">
        <f t="shared" si="0"/>
        <v>0</v>
      </c>
    </row>
    <row r="55" spans="1:7" x14ac:dyDescent="0.3">
      <c r="A55" s="21" t="s">
        <v>123</v>
      </c>
      <c r="B55" s="8" t="s">
        <v>30</v>
      </c>
      <c r="C55" s="22">
        <v>50</v>
      </c>
      <c r="D55" s="22" t="s">
        <v>3</v>
      </c>
      <c r="E55" s="33">
        <v>0</v>
      </c>
      <c r="F55" s="22">
        <v>100</v>
      </c>
      <c r="G55" s="36">
        <f t="shared" si="0"/>
        <v>0</v>
      </c>
    </row>
    <row r="56" spans="1:7" x14ac:dyDescent="0.3">
      <c r="A56" s="21" t="s">
        <v>124</v>
      </c>
      <c r="B56" s="8" t="s">
        <v>31</v>
      </c>
      <c r="C56" s="22">
        <v>50</v>
      </c>
      <c r="D56" s="22" t="s">
        <v>3</v>
      </c>
      <c r="E56" s="33">
        <v>0</v>
      </c>
      <c r="F56" s="22">
        <v>100</v>
      </c>
      <c r="G56" s="36">
        <f t="shared" si="0"/>
        <v>0</v>
      </c>
    </row>
    <row r="57" spans="1:7" x14ac:dyDescent="0.3">
      <c r="A57" s="21" t="s">
        <v>125</v>
      </c>
      <c r="B57" s="8" t="s">
        <v>32</v>
      </c>
      <c r="C57" s="22">
        <v>50</v>
      </c>
      <c r="D57" s="22" t="s">
        <v>3</v>
      </c>
      <c r="E57" s="33">
        <v>0</v>
      </c>
      <c r="F57" s="22">
        <v>100</v>
      </c>
      <c r="G57" s="36">
        <f t="shared" si="0"/>
        <v>0</v>
      </c>
    </row>
    <row r="58" spans="1:7" x14ac:dyDescent="0.3">
      <c r="A58" s="21" t="s">
        <v>126</v>
      </c>
      <c r="B58" s="8" t="s">
        <v>33</v>
      </c>
      <c r="C58" s="22">
        <v>40</v>
      </c>
      <c r="D58" s="22" t="s">
        <v>3</v>
      </c>
      <c r="E58" s="33">
        <v>0</v>
      </c>
      <c r="F58" s="22">
        <v>100</v>
      </c>
      <c r="G58" s="36">
        <f t="shared" si="0"/>
        <v>0</v>
      </c>
    </row>
    <row r="59" spans="1:7" x14ac:dyDescent="0.3">
      <c r="A59" s="21" t="s">
        <v>127</v>
      </c>
      <c r="B59" s="8" t="s">
        <v>34</v>
      </c>
      <c r="C59" s="22">
        <v>50</v>
      </c>
      <c r="D59" s="22" t="s">
        <v>3</v>
      </c>
      <c r="E59" s="33">
        <v>0</v>
      </c>
      <c r="F59" s="22">
        <v>100</v>
      </c>
      <c r="G59" s="36">
        <f t="shared" si="0"/>
        <v>0</v>
      </c>
    </row>
    <row r="60" spans="1:7" x14ac:dyDescent="0.3">
      <c r="A60" s="21" t="s">
        <v>128</v>
      </c>
      <c r="B60" s="8" t="s">
        <v>35</v>
      </c>
      <c r="C60" s="22">
        <v>40</v>
      </c>
      <c r="D60" s="22" t="s">
        <v>3</v>
      </c>
      <c r="E60" s="33">
        <v>0</v>
      </c>
      <c r="F60" s="22">
        <v>100</v>
      </c>
      <c r="G60" s="36">
        <f t="shared" si="0"/>
        <v>0</v>
      </c>
    </row>
    <row r="61" spans="1:7" x14ac:dyDescent="0.3">
      <c r="A61" s="21" t="s">
        <v>129</v>
      </c>
      <c r="B61" s="8" t="s">
        <v>36</v>
      </c>
      <c r="C61" s="22">
        <v>50</v>
      </c>
      <c r="D61" s="22" t="s">
        <v>3</v>
      </c>
      <c r="E61" s="33">
        <v>0</v>
      </c>
      <c r="F61" s="22">
        <v>100</v>
      </c>
      <c r="G61" s="36">
        <f t="shared" si="0"/>
        <v>0</v>
      </c>
    </row>
    <row r="62" spans="1:7" x14ac:dyDescent="0.3">
      <c r="A62" s="21" t="s">
        <v>130</v>
      </c>
      <c r="B62" s="8" t="s">
        <v>37</v>
      </c>
      <c r="C62" s="22">
        <v>70</v>
      </c>
      <c r="D62" s="22" t="s">
        <v>3</v>
      </c>
      <c r="E62" s="33">
        <v>0</v>
      </c>
      <c r="F62" s="22">
        <v>100</v>
      </c>
      <c r="G62" s="36">
        <f t="shared" si="0"/>
        <v>0</v>
      </c>
    </row>
    <row r="63" spans="1:7" ht="15" thickBot="1" x14ac:dyDescent="0.35">
      <c r="A63" s="45" t="s">
        <v>131</v>
      </c>
      <c r="B63" s="10" t="s">
        <v>38</v>
      </c>
      <c r="C63" s="46">
        <v>80</v>
      </c>
      <c r="D63" s="46" t="s">
        <v>3</v>
      </c>
      <c r="E63" s="47">
        <v>0</v>
      </c>
      <c r="F63" s="46">
        <v>100</v>
      </c>
      <c r="G63" s="48">
        <f t="shared" ref="G63" si="3">SUM(E63*F63)</f>
        <v>0</v>
      </c>
    </row>
    <row r="64" spans="1:7" ht="16.2" thickBot="1" x14ac:dyDescent="0.35">
      <c r="A64" s="42" t="s">
        <v>17</v>
      </c>
      <c r="B64" s="43"/>
      <c r="C64" s="43"/>
      <c r="D64" s="43"/>
      <c r="E64" s="43"/>
      <c r="F64" s="43"/>
      <c r="G64" s="44"/>
    </row>
    <row r="65" spans="1:7" x14ac:dyDescent="0.3">
      <c r="A65" s="20" t="s">
        <v>132</v>
      </c>
      <c r="B65" s="6" t="s">
        <v>23</v>
      </c>
      <c r="C65" s="28">
        <v>30</v>
      </c>
      <c r="D65" s="28" t="s">
        <v>3</v>
      </c>
      <c r="E65" s="32">
        <v>0</v>
      </c>
      <c r="F65" s="28">
        <v>1000</v>
      </c>
      <c r="G65" s="35">
        <f t="shared" si="0"/>
        <v>0</v>
      </c>
    </row>
    <row r="66" spans="1:7" x14ac:dyDescent="0.3">
      <c r="A66" s="21" t="s">
        <v>133</v>
      </c>
      <c r="B66" s="8" t="s">
        <v>18</v>
      </c>
      <c r="C66" s="22">
        <v>20</v>
      </c>
      <c r="D66" s="22" t="s">
        <v>3</v>
      </c>
      <c r="E66" s="33">
        <v>0</v>
      </c>
      <c r="F66" s="22">
        <v>1000</v>
      </c>
      <c r="G66" s="36">
        <f t="shared" ref="G66:G67" si="4">SUM(E66*F66)</f>
        <v>0</v>
      </c>
    </row>
    <row r="67" spans="1:7" x14ac:dyDescent="0.3">
      <c r="A67" s="21" t="s">
        <v>134</v>
      </c>
      <c r="B67" s="8" t="s">
        <v>19</v>
      </c>
      <c r="C67" s="22">
        <v>40</v>
      </c>
      <c r="D67" s="22" t="s">
        <v>3</v>
      </c>
      <c r="E67" s="33">
        <v>0</v>
      </c>
      <c r="F67" s="22">
        <v>1000</v>
      </c>
      <c r="G67" s="36">
        <f t="shared" si="4"/>
        <v>0</v>
      </c>
    </row>
    <row r="68" spans="1:7" ht="15" thickBot="1" x14ac:dyDescent="0.35">
      <c r="A68" s="45" t="s">
        <v>135</v>
      </c>
      <c r="B68" s="10" t="s">
        <v>20</v>
      </c>
      <c r="C68" s="46">
        <v>120</v>
      </c>
      <c r="D68" s="46" t="s">
        <v>158</v>
      </c>
      <c r="E68" s="47">
        <v>0</v>
      </c>
      <c r="F68" s="46">
        <v>1000</v>
      </c>
      <c r="G68" s="48">
        <f t="shared" ref="G68" si="5">SUM(E68*F68)</f>
        <v>0</v>
      </c>
    </row>
    <row r="69" spans="1:7" ht="16.2" thickBot="1" x14ac:dyDescent="0.35">
      <c r="A69" s="42" t="s">
        <v>8</v>
      </c>
      <c r="B69" s="43"/>
      <c r="C69" s="43"/>
      <c r="D69" s="43"/>
      <c r="E69" s="43"/>
      <c r="F69" s="43"/>
      <c r="G69" s="44"/>
    </row>
    <row r="70" spans="1:7" x14ac:dyDescent="0.3">
      <c r="A70" s="20" t="s">
        <v>136</v>
      </c>
      <c r="B70" s="6" t="s">
        <v>2</v>
      </c>
      <c r="C70" s="28">
        <v>1000</v>
      </c>
      <c r="D70" s="28" t="s">
        <v>4</v>
      </c>
      <c r="E70" s="32">
        <v>0</v>
      </c>
      <c r="F70" s="28">
        <v>200</v>
      </c>
      <c r="G70" s="35">
        <f>SUM(E70*F70)</f>
        <v>0</v>
      </c>
    </row>
    <row r="71" spans="1:7" ht="15" thickBot="1" x14ac:dyDescent="0.35">
      <c r="A71" s="60" t="s">
        <v>137</v>
      </c>
      <c r="B71" s="10" t="s">
        <v>41</v>
      </c>
      <c r="C71" s="46">
        <v>500</v>
      </c>
      <c r="D71" s="46" t="s">
        <v>4</v>
      </c>
      <c r="E71" s="47">
        <v>0</v>
      </c>
      <c r="F71" s="46">
        <v>500</v>
      </c>
      <c r="G71" s="48">
        <f>SUM(E71*F71)</f>
        <v>0</v>
      </c>
    </row>
    <row r="72" spans="1:7" ht="15" thickBot="1" x14ac:dyDescent="0.35">
      <c r="A72" s="59"/>
      <c r="B72" s="58"/>
      <c r="C72" s="59"/>
      <c r="D72" s="59"/>
      <c r="E72" s="55"/>
      <c r="F72" s="59"/>
      <c r="G72" s="55"/>
    </row>
    <row r="73" spans="1:7" ht="15" thickBot="1" x14ac:dyDescent="0.35">
      <c r="A73" s="63" t="s">
        <v>1</v>
      </c>
      <c r="B73" s="64"/>
      <c r="C73" s="64"/>
      <c r="D73" s="64"/>
      <c r="E73" s="64"/>
      <c r="F73" s="65"/>
      <c r="G73" s="37">
        <f>SUM(G5:G72)</f>
        <v>0</v>
      </c>
    </row>
    <row r="74" spans="1:7" ht="15" thickBot="1" x14ac:dyDescent="0.35">
      <c r="A74" s="63" t="s">
        <v>138</v>
      </c>
      <c r="B74" s="64"/>
      <c r="C74" s="64"/>
      <c r="D74" s="64"/>
      <c r="E74" s="64"/>
      <c r="F74" s="65"/>
      <c r="G74" s="37">
        <f>ROUND(G73*0.2,2)</f>
        <v>0</v>
      </c>
    </row>
    <row r="75" spans="1:7" ht="15" thickBot="1" x14ac:dyDescent="0.35">
      <c r="A75" s="66" t="s">
        <v>139</v>
      </c>
      <c r="B75" s="67"/>
      <c r="C75" s="67"/>
      <c r="D75" s="67"/>
      <c r="E75" s="67"/>
      <c r="F75" s="68"/>
      <c r="G75" s="37">
        <f>SUM(G73:G74)</f>
        <v>0</v>
      </c>
    </row>
    <row r="76" spans="1:7" x14ac:dyDescent="0.3">
      <c r="A76" s="54"/>
      <c r="B76" s="54"/>
      <c r="C76" s="54"/>
      <c r="D76" s="54"/>
      <c r="E76" s="54"/>
      <c r="F76" s="54"/>
      <c r="G76" s="55"/>
    </row>
    <row r="77" spans="1:7" x14ac:dyDescent="0.3">
      <c r="A77" s="61" t="s">
        <v>156</v>
      </c>
      <c r="C77" s="29"/>
      <c r="D77" s="29"/>
      <c r="E77" s="34"/>
      <c r="F77" s="29"/>
      <c r="G77" s="34"/>
    </row>
    <row r="78" spans="1:7" x14ac:dyDescent="0.3">
      <c r="A78" s="61" t="s">
        <v>157</v>
      </c>
      <c r="C78" s="29"/>
      <c r="D78" s="29"/>
      <c r="E78" s="34"/>
      <c r="F78" s="29"/>
      <c r="G78" s="34"/>
    </row>
    <row r="79" spans="1:7" x14ac:dyDescent="0.3">
      <c r="A79" s="1"/>
      <c r="C79" s="29"/>
      <c r="D79" s="29"/>
      <c r="E79" s="34"/>
      <c r="F79" s="29"/>
      <c r="G79" s="34"/>
    </row>
    <row r="80" spans="1:7" x14ac:dyDescent="0.3">
      <c r="A80" s="1"/>
      <c r="C80" s="29"/>
      <c r="D80" s="29"/>
      <c r="E80" s="34"/>
      <c r="F80" s="29"/>
      <c r="G80" s="34"/>
    </row>
    <row r="81" spans="1:7" ht="14.4" customHeight="1" x14ac:dyDescent="0.3">
      <c r="A81"/>
      <c r="B81" s="4" t="s">
        <v>141</v>
      </c>
      <c r="C81" s="3"/>
      <c r="D81" s="56"/>
      <c r="E81" s="15"/>
      <c r="F81" s="15"/>
      <c r="G81" s="15"/>
    </row>
    <row r="82" spans="1:7" ht="14.4" customHeight="1" x14ac:dyDescent="0.3">
      <c r="A82"/>
      <c r="B82" s="3" t="s">
        <v>142</v>
      </c>
      <c r="C82" s="3"/>
      <c r="D82" s="56"/>
      <c r="E82" s="15"/>
      <c r="F82" s="15"/>
      <c r="G82" s="15"/>
    </row>
    <row r="83" spans="1:7" ht="14.4" customHeight="1" x14ac:dyDescent="0.3">
      <c r="A83"/>
      <c r="B83" s="3" t="s">
        <v>143</v>
      </c>
      <c r="C83" s="3"/>
      <c r="D83" s="56"/>
      <c r="E83" s="15"/>
      <c r="F83" s="15"/>
      <c r="G83" s="15"/>
    </row>
    <row r="84" spans="1:7" ht="14.4" customHeight="1" x14ac:dyDescent="0.3">
      <c r="A84"/>
      <c r="B84" s="3" t="s">
        <v>144</v>
      </c>
      <c r="C84" s="3"/>
      <c r="D84" s="56"/>
      <c r="E84" s="15"/>
      <c r="F84" s="15"/>
      <c r="G84" s="15"/>
    </row>
    <row r="85" spans="1:7" ht="14.4" customHeight="1" x14ac:dyDescent="0.3">
      <c r="A85"/>
      <c r="B85" s="3" t="s">
        <v>145</v>
      </c>
      <c r="C85" s="3"/>
      <c r="D85" s="56"/>
      <c r="E85" s="15"/>
      <c r="F85" s="15"/>
      <c r="G85" s="15"/>
    </row>
    <row r="86" spans="1:7" ht="14.4" customHeight="1" x14ac:dyDescent="0.3">
      <c r="A86"/>
      <c r="B86" s="3" t="s">
        <v>146</v>
      </c>
      <c r="C86" s="3"/>
      <c r="D86" s="56"/>
      <c r="E86" s="15"/>
      <c r="F86" s="15"/>
      <c r="G86" s="15"/>
    </row>
    <row r="87" spans="1:7" ht="14.4" customHeight="1" x14ac:dyDescent="0.3">
      <c r="A87"/>
      <c r="B87" s="3" t="s">
        <v>147</v>
      </c>
      <c r="C87" s="3"/>
      <c r="D87" s="56"/>
      <c r="E87" s="15"/>
      <c r="F87" s="15"/>
      <c r="G87" s="15"/>
    </row>
    <row r="88" spans="1:7" ht="14.4" customHeight="1" x14ac:dyDescent="0.3">
      <c r="A88"/>
      <c r="B88" s="3" t="s">
        <v>148</v>
      </c>
      <c r="C88" s="3"/>
      <c r="D88" s="56"/>
      <c r="E88" s="15"/>
      <c r="F88" s="15"/>
      <c r="G88" s="15"/>
    </row>
    <row r="89" spans="1:7" ht="14.4" customHeight="1" x14ac:dyDescent="0.3">
      <c r="A89"/>
      <c r="B89" s="3" t="s">
        <v>149</v>
      </c>
      <c r="C89" s="3"/>
      <c r="D89" s="56"/>
      <c r="E89" s="15"/>
      <c r="F89" s="15"/>
      <c r="G89" s="15"/>
    </row>
    <row r="90" spans="1:7" ht="14.4" customHeight="1" x14ac:dyDescent="0.3">
      <c r="A90"/>
      <c r="B90" s="3" t="s">
        <v>150</v>
      </c>
      <c r="C90" s="3"/>
      <c r="D90" s="56"/>
      <c r="E90" s="15"/>
      <c r="F90" s="15"/>
      <c r="G90" s="15"/>
    </row>
    <row r="91" spans="1:7" ht="14.4" customHeight="1" x14ac:dyDescent="0.3">
      <c r="A91"/>
      <c r="B91" s="3" t="s">
        <v>151</v>
      </c>
      <c r="C91" s="3"/>
      <c r="D91" s="56"/>
      <c r="E91" s="15"/>
      <c r="F91" s="15"/>
      <c r="G91" s="15"/>
    </row>
    <row r="92" spans="1:7" ht="14.4" customHeight="1" x14ac:dyDescent="0.3">
      <c r="A92"/>
      <c r="B92" s="3" t="s">
        <v>152</v>
      </c>
      <c r="C92" s="3"/>
      <c r="D92" s="56"/>
      <c r="E92" s="15"/>
      <c r="F92" s="15"/>
      <c r="G92" s="15"/>
    </row>
    <row r="93" spans="1:7" ht="14.4" customHeight="1" x14ac:dyDescent="0.3">
      <c r="A93"/>
      <c r="B93" s="3" t="s">
        <v>153</v>
      </c>
      <c r="C93" s="3"/>
      <c r="D93" s="56"/>
      <c r="E93" s="15"/>
      <c r="F93" s="15"/>
      <c r="G93" s="15"/>
    </row>
    <row r="94" spans="1:7" ht="14.4" customHeight="1" x14ac:dyDescent="0.3">
      <c r="A94"/>
      <c r="B94" s="3"/>
      <c r="C94" s="3"/>
      <c r="D94" s="56"/>
      <c r="E94" s="15"/>
      <c r="F94" s="15"/>
      <c r="G94" s="15"/>
    </row>
    <row r="95" spans="1:7" ht="14.4" customHeight="1" x14ac:dyDescent="0.3">
      <c r="A95"/>
      <c r="B95" s="3" t="s">
        <v>154</v>
      </c>
      <c r="C95" s="3"/>
      <c r="D95" s="56"/>
      <c r="E95" s="15"/>
      <c r="F95" s="15"/>
      <c r="G95" s="15"/>
    </row>
    <row r="96" spans="1:7" ht="14.4" customHeight="1" x14ac:dyDescent="0.3">
      <c r="A96"/>
      <c r="B96" s="3" t="s">
        <v>155</v>
      </c>
      <c r="C96" s="3"/>
      <c r="D96" s="56"/>
      <c r="E96" s="15"/>
      <c r="F96" s="15"/>
      <c r="G96" s="15"/>
    </row>
    <row r="97" spans="1:7" x14ac:dyDescent="0.3">
      <c r="A97" s="23"/>
      <c r="B97" s="16"/>
      <c r="C97" s="23"/>
      <c r="D97" s="23"/>
      <c r="E97" s="57"/>
      <c r="F97" s="23"/>
      <c r="G97" s="57"/>
    </row>
    <row r="98" spans="1:7" x14ac:dyDescent="0.3">
      <c r="A98" s="23"/>
      <c r="B98" s="1"/>
      <c r="C98" s="29"/>
      <c r="D98" s="29"/>
      <c r="E98" s="34"/>
      <c r="F98" s="29"/>
      <c r="G98" s="34"/>
    </row>
    <row r="99" spans="1:7" x14ac:dyDescent="0.3">
      <c r="A99" s="23"/>
      <c r="B99" s="1"/>
      <c r="C99" s="29"/>
      <c r="D99" s="29"/>
      <c r="E99" s="34"/>
      <c r="F99" s="29"/>
      <c r="G99" s="34"/>
    </row>
    <row r="100" spans="1:7" x14ac:dyDescent="0.3">
      <c r="A100" s="23"/>
      <c r="B100" s="1"/>
      <c r="C100" s="29"/>
      <c r="D100" s="29"/>
      <c r="E100" s="34"/>
      <c r="F100" s="29"/>
      <c r="G100" s="34"/>
    </row>
    <row r="101" spans="1:7" x14ac:dyDescent="0.3">
      <c r="A101" s="23"/>
      <c r="B101" s="1"/>
      <c r="C101" s="29"/>
      <c r="D101" s="29"/>
      <c r="E101" s="34"/>
      <c r="F101" s="29"/>
      <c r="G101" s="34"/>
    </row>
    <row r="102" spans="1:7" x14ac:dyDescent="0.3">
      <c r="A102" s="23"/>
      <c r="B102" s="1"/>
      <c r="C102" s="29"/>
      <c r="D102" s="29"/>
      <c r="E102" s="34"/>
      <c r="F102" s="29"/>
      <c r="G102" s="34"/>
    </row>
    <row r="103" spans="1:7" x14ac:dyDescent="0.3">
      <c r="A103" s="23"/>
      <c r="B103" s="1"/>
      <c r="C103" s="29"/>
      <c r="D103" s="29"/>
      <c r="E103" s="34"/>
      <c r="F103" s="29"/>
      <c r="G103" s="34"/>
    </row>
    <row r="104" spans="1:7" x14ac:dyDescent="0.3">
      <c r="A104" s="23"/>
      <c r="B104" s="1"/>
      <c r="C104" s="29"/>
      <c r="D104" s="29"/>
      <c r="E104" s="34"/>
      <c r="F104" s="29"/>
      <c r="G104" s="34"/>
    </row>
    <row r="105" spans="1:7" x14ac:dyDescent="0.3">
      <c r="A105" s="23"/>
      <c r="B105" s="1"/>
      <c r="C105" s="29"/>
      <c r="D105" s="29"/>
      <c r="E105" s="34"/>
      <c r="F105" s="29"/>
      <c r="G105" s="34"/>
    </row>
    <row r="106" spans="1:7" x14ac:dyDescent="0.3">
      <c r="A106" s="24"/>
      <c r="B106" s="1"/>
      <c r="C106" s="29"/>
      <c r="D106" s="29"/>
      <c r="E106" s="34"/>
      <c r="F106" s="29"/>
      <c r="G106" s="34"/>
    </row>
    <row r="107" spans="1:7" x14ac:dyDescent="0.3">
      <c r="A107" s="23"/>
      <c r="B107" s="1"/>
      <c r="C107" s="29"/>
      <c r="D107" s="29"/>
      <c r="E107" s="34"/>
      <c r="F107" s="29"/>
      <c r="G107" s="34"/>
    </row>
    <row r="108" spans="1:7" x14ac:dyDescent="0.3">
      <c r="A108" s="23"/>
      <c r="B108" s="1"/>
      <c r="C108" s="29"/>
      <c r="D108" s="29"/>
      <c r="E108" s="34"/>
      <c r="F108" s="29"/>
      <c r="G108" s="34"/>
    </row>
    <row r="109" spans="1:7" x14ac:dyDescent="0.3">
      <c r="A109" s="23"/>
      <c r="B109" s="1"/>
      <c r="C109" s="29"/>
      <c r="D109" s="29"/>
      <c r="E109" s="34"/>
      <c r="F109" s="29"/>
      <c r="G109" s="34"/>
    </row>
    <row r="110" spans="1:7" x14ac:dyDescent="0.3">
      <c r="A110" s="23"/>
      <c r="B110" s="1"/>
      <c r="C110" s="29"/>
      <c r="D110" s="29"/>
      <c r="E110" s="34"/>
      <c r="F110" s="29"/>
      <c r="G110" s="34"/>
    </row>
    <row r="111" spans="1:7" x14ac:dyDescent="0.3">
      <c r="A111" s="23"/>
      <c r="B111" s="1"/>
      <c r="C111" s="29"/>
      <c r="D111" s="29"/>
      <c r="E111" s="34"/>
      <c r="F111" s="29"/>
      <c r="G111" s="34"/>
    </row>
    <row r="112" spans="1:7" x14ac:dyDescent="0.3">
      <c r="A112" s="23"/>
      <c r="B112" s="1"/>
      <c r="C112" s="29"/>
      <c r="D112" s="29"/>
      <c r="E112" s="34"/>
      <c r="F112" s="29"/>
      <c r="G112" s="34"/>
    </row>
    <row r="113" spans="1:7" x14ac:dyDescent="0.3">
      <c r="A113" s="23"/>
      <c r="B113" s="1"/>
      <c r="C113" s="29"/>
      <c r="D113" s="29"/>
      <c r="E113" s="34"/>
      <c r="F113" s="29"/>
      <c r="G113" s="34"/>
    </row>
    <row r="114" spans="1:7" x14ac:dyDescent="0.3">
      <c r="A114" s="23"/>
      <c r="B114" s="1"/>
      <c r="C114" s="29"/>
      <c r="D114" s="29"/>
      <c r="E114" s="34"/>
      <c r="F114" s="29"/>
      <c r="G114" s="34"/>
    </row>
    <row r="115" spans="1:7" x14ac:dyDescent="0.3">
      <c r="A115" s="23"/>
      <c r="B115" s="1"/>
      <c r="C115" s="29"/>
      <c r="D115" s="29"/>
      <c r="E115" s="34"/>
      <c r="F115" s="29"/>
      <c r="G115" s="34"/>
    </row>
    <row r="116" spans="1:7" x14ac:dyDescent="0.3">
      <c r="A116" s="23"/>
    </row>
  </sheetData>
  <mergeCells count="4">
    <mergeCell ref="C1:G1"/>
    <mergeCell ref="A73:F73"/>
    <mergeCell ref="A75:F75"/>
    <mergeCell ref="A74:F7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Sobolicova</dc:creator>
  <cp:lastModifiedBy>Michaela Šimunová</cp:lastModifiedBy>
  <cp:lastPrinted>2013-12-11T11:48:07Z</cp:lastPrinted>
  <dcterms:created xsi:type="dcterms:W3CDTF">2013-11-15T07:05:23Z</dcterms:created>
  <dcterms:modified xsi:type="dcterms:W3CDTF">2013-12-11T15:04:08Z</dcterms:modified>
</cp:coreProperties>
</file>